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xml" ContentType="application/vnd.openxmlformats-officedocument.spreadsheetml.worksheet+xml"/>
  <Default Extension="png" ContentType="image/png"/>
  <Override PartName="/xl/worksheets/sheet2.xml" ContentType="application/vnd.openxmlformats-officedocument.spreadsheetml.worksheet+xml"/>
  <Override PartName="/xl/calcChain.xml" ContentType="application/vnd.openxmlformats-officedocument.spreadsheetml.calcChain+xml"/>
  <Default Extension="rels" ContentType="application/vnd.openxmlformats-package.relationships+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autoCompressPictures="0"/>
  <bookViews>
    <workbookView xWindow="2920" yWindow="3140" windowWidth="18820" windowHeight="7660"/>
  </bookViews>
  <sheets>
    <sheet name="FORM" sheetId="3" r:id="rId1"/>
    <sheet name="General Instruction" sheetId="2" r:id="rId2"/>
    <sheet name="Excel Instruction" sheetId="4" r:id="rId3"/>
    <sheet name="Sheet2" sheetId="5" r:id="rId4"/>
  </sheet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E19" i="3"/>
  <c r="H25"/>
  <c r="D10"/>
  <c r="F8"/>
  <c r="C24"/>
  <c r="H27"/>
  <c r="C19"/>
  <c r="F18"/>
  <c r="F17"/>
  <c r="F16"/>
  <c r="F14"/>
  <c r="F13"/>
  <c r="F12"/>
  <c r="F11"/>
  <c r="F10"/>
  <c r="F9"/>
  <c r="I18"/>
  <c r="I17"/>
  <c r="I16"/>
  <c r="I14"/>
  <c r="I13"/>
  <c r="I12"/>
  <c r="I11"/>
  <c r="I10"/>
  <c r="I9"/>
  <c r="I8"/>
  <c r="I19"/>
  <c r="H19"/>
  <c r="G19"/>
  <c r="F19"/>
  <c r="D19"/>
</calcChain>
</file>

<file path=xl/sharedStrings.xml><?xml version="1.0" encoding="utf-8"?>
<sst xmlns="http://schemas.openxmlformats.org/spreadsheetml/2006/main" count="154" uniqueCount="141">
  <si>
    <t>5.  In cells G8-G14 and G16-G18, enter estimated FY 2014 Budgeted Revenues and Transfers In.</t>
  </si>
  <si>
    <t>6.  In cells H8-H14 and H16-H18, enter estimated FY 2014 Budgeted Expenditures and Transfers Out.</t>
  </si>
  <si>
    <t>7.  In cell I15, enter the Internal Service Fund June 30, 2014 Projected Fund Balance.</t>
  </si>
  <si>
    <t>8.  June 30, 2013 Actual Fund Balances:  Cells F8-F14; F16-F18</t>
  </si>
  <si>
    <r>
      <t xml:space="preserve">9. </t>
    </r>
    <r>
      <rPr>
        <b/>
        <sz val="10"/>
        <color theme="1"/>
        <rFont val="Calibri"/>
        <family val="2"/>
        <scheme val="minor"/>
      </rPr>
      <t xml:space="preserve"> </t>
    </r>
    <r>
      <rPr>
        <sz val="10"/>
        <color theme="1"/>
        <rFont val="Calibri"/>
        <family val="2"/>
        <scheme val="minor"/>
      </rPr>
      <t>June 30, 2014 Projected Fund Balances</t>
    </r>
    <r>
      <rPr>
        <b/>
        <sz val="10"/>
        <color theme="1"/>
        <rFont val="Calibri"/>
        <family val="2"/>
        <scheme val="minor"/>
      </rPr>
      <t xml:space="preserve">: </t>
    </r>
    <r>
      <rPr>
        <sz val="10"/>
        <color theme="1"/>
        <rFont val="Calibri"/>
        <family val="2"/>
        <scheme val="minor"/>
      </rPr>
      <t xml:space="preserve"> Cells I8-I14; I16-I18</t>
    </r>
  </si>
  <si>
    <t>1.  In cell C21, enter the Long-Term Debt Outstanding Beginning Balance as of July 1, 2012.</t>
  </si>
  <si>
    <t>4.  A formula has been entered in cell C24 to automatically calculate item 1, plus item 2, minus item 3 to display the Outstanding June 30, 2013 Long-Term Debt balance.</t>
  </si>
  <si>
    <t>1.  In cell H22, enter the amount of General Fund Deficit, if any, in excess of 2.5% for General Fund  expenditures 06/30/2013.</t>
  </si>
  <si>
    <t>COST PER STUDENT - AVERAGE DAILY MEMBERSHIP (ADM) 06/30/13 ENTRIES</t>
  </si>
  <si>
    <r>
      <t>3.  A formula has been entered in cell H27 to automatically calculate item 1, divided by item 2 to display the total</t>
    </r>
    <r>
      <rPr>
        <b/>
        <sz val="10"/>
        <color theme="1"/>
        <rFont val="Calibri"/>
        <family val="2"/>
        <scheme val="minor"/>
      </rPr>
      <t xml:space="preserve"> </t>
    </r>
    <r>
      <rPr>
        <sz val="10"/>
        <color theme="1"/>
        <rFont val="Calibri"/>
        <family val="2"/>
        <scheme val="minor"/>
      </rPr>
      <t>FY 2013 Operating Cost Per ADM.</t>
    </r>
  </si>
  <si>
    <t>The operating cost per ADM is calculated by dividing the FY 2013 operating expenditures calculated in item 2 by the FY 2013 ADM calculated in item 1.</t>
  </si>
  <si>
    <r>
      <t xml:space="preserve">The FY 2013 and FY 2014 Budget Publication Form ED-00110-36 is provided in an Excel format to include formulas for budget calculations.  The following steps reference cell entries and formulas for both manual and automatic budget section calculations. </t>
    </r>
    <r>
      <rPr>
        <b/>
        <sz val="10"/>
        <color theme="1"/>
        <rFont val="Calibri"/>
        <family val="2"/>
        <scheme val="minor"/>
      </rPr>
      <t xml:space="preserve"> FY 2013 BEGINNING FUND BALANCES MAY INCLUDE NEGATIVE NUMBERS.  POSITIVE NUMBERS MUST BE ENTERED IN ALL OTHER CELLS WITHOUT FORMULAS OR THE EXCEL ENTRIES WILL BE INCORRECT.  </t>
    </r>
    <r>
      <rPr>
        <sz val="10"/>
        <color theme="1"/>
        <rFont val="Calibri"/>
        <family val="2"/>
        <scheme val="minor"/>
      </rPr>
      <t>Cells with formulas have been highlighted in yellow:</t>
    </r>
  </si>
  <si>
    <t>Yinghua Academy</t>
  </si>
  <si>
    <t>4140-07</t>
  </si>
  <si>
    <t>The DISTRICT REVENUES AND EXPENDITURES BUDGET FOR FY 2013 AND FY 2014 (Form ED-00110) shall be published by each school district “within one week of the acceptance of the final audit by the board, or November 30, whichever is earlier.”  "The board must post the materials in a conspicuous place on the district's official website, including a link to the district's school report card on the Minnesota Department of Education's website, and publish a summary of the information and the address of the district’s official website where the information can be found in a qualified newspaper of general circulation in the district.” (Minnesota Statutes, section 123B.10, Subd.1.)</t>
  </si>
  <si>
    <r>
      <t xml:space="preserve">For FY 2013 and FY 2014, individual fund descriptions are listed below and an </t>
    </r>
    <r>
      <rPr>
        <b/>
        <sz val="10"/>
        <color theme="1"/>
        <rFont val="Calibri"/>
        <family val="2"/>
        <scheme val="minor"/>
      </rPr>
      <t xml:space="preserve">EXCEL INSTRUCTION TAB IS PROVIDED FOR RECORDING ACTUAL/BUDGETED REVENUES, EXPENDITURES AND  FUND BALANCES. </t>
    </r>
  </si>
  <si>
    <t>As of 6/30/13, if the district has aid/tax certificates of indebtedness (Minnesota Statutes, section 126C.52), enter the total amount in the line provided.  If the district has no aid/tax certificates of indebtedness as of 6/30/13, enter "None."</t>
  </si>
  <si>
    <t>As of 6/30/13, if the district has short-term indebtedness such as Warrants, Lines of Credit (Minnesota Statutes, section 123B.12) and/or Repurchase Agreements (Minnesota Statutes, section 118A.05), enter the total amount in the line provided.  If the district has no short-term indebtedness as of 6/30/13, enter "None."</t>
  </si>
  <si>
    <t>EXCEL INSTRUCTIONS FOR FY 2013 AND FY 2014 BUDGET PUBLICATION</t>
  </si>
  <si>
    <t>FY 13 AND FY 14 ACTUAL/BUDGET COLUMNS AND APPLICABLE FUND CATEGORY ENTRIES</t>
  </si>
  <si>
    <t>1.  In cells C8-C18, enter FY 2013 Beginning Fund Balances.</t>
  </si>
  <si>
    <t>2.  In cells D8-D14 and D16-D18, enter FY 2013 Actual Revenues and Transfers In.</t>
  </si>
  <si>
    <t>3.  In cells E8-E14 and E16-E18, enter FY 2013 Actual Expenditures and Transfers Out.</t>
  </si>
  <si>
    <t>4.  In cell F15, enter the Internal Service Fund June 30, 2013 Actual Fund Balance.</t>
  </si>
  <si>
    <t>a) District ADM Served page – total ADM, Column O (Total Served)</t>
  </si>
  <si>
    <t>Includes Nonspendable (460), Restricted (464), Restricted/Reserved (425, 451) balance sheet accounts.  Includes Unassigned (463) balance sheet account if reporting a deficit fund balance.</t>
  </si>
  <si>
    <t xml:space="preserve">To complete this portion of the form, view the district’s final FY 12 UFARS Compliance Turnaround Report on the MDE website: http://education.state.mn.us/MDEAnalytics/Data.jsp - Scroll down to Minnesota Funding Reports (MFR). The Statutory Operating Debt (SOD) Calculation appears on three lines at the bottom of the Compliance Report. Districts that have a positive fund balance reported on line 1) of the SOD Calculation section or that report a negative fund balance not exceeding 2.5% of the expenditures reported on line 2) should report “$0.” Districts that have a deficit fund balance exceeding 2.5% of expenditures, which is the limit that defines SOD under Minnesota Statutes, section 123B.81, should report the amount of the deficit exceeding this limit.  To calculate this, multiply the expenditure amount on line 2) by 0.025 and add the product to the fund balance amount reported on line 1). </t>
  </si>
  <si>
    <t>DISTRICT REVENUES AND EXPENDITURES                                 BUDGET FOR FY 2013 AND FY 2014</t>
  </si>
  <si>
    <t>ED-00110-37</t>
  </si>
  <si>
    <t>FY 2013 BEGINNING FUND BALANCES</t>
  </si>
  <si>
    <t>FY 2013 ACTUAL REVENUES AND TRANSFERS IN</t>
  </si>
  <si>
    <t>FY 2013 ACTUAL EXPENDITURES AND TRANSFERS OUT</t>
  </si>
  <si>
    <t>JUNE 30, 2013 ACTUAL FUND BALANCES</t>
  </si>
  <si>
    <t>FY 2014 BUDGET REVENUES AND TRANSFERS IN</t>
  </si>
  <si>
    <t>FY 2014 BUDGET EXPENDITURES AND TRANSFERS OUT</t>
  </si>
  <si>
    <t>JUNE 30, 2014 PROJECTED FUND BALANCES</t>
  </si>
  <si>
    <t>Outstanding July 1, 2012</t>
  </si>
  <si>
    <t>Outstanding June 30, 2013</t>
  </si>
  <si>
    <t>AMOUNT OF GENERAL FUND DEFICIT, IF ANY, IN EXCESS OF 2.5% OF EXPENDITURES 06/30/2013</t>
  </si>
  <si>
    <t>COST PER STUDENT - AVERAGE DAILY MEMBERSHIP (ADM) 06/30/2013</t>
  </si>
  <si>
    <t>FY 2013 TOTAL ADM SERVED + TUITIONED OUT ADM + ADJUSTED EXTENDED ADM</t>
  </si>
  <si>
    <t>FY 2013 OPERATING COST PER ADM</t>
  </si>
  <si>
    <t>INSTRUCTIONS FOR FY 2013 AND FY 2014 BUDGET PUBLICATION</t>
  </si>
  <si>
    <t>b) General Education Revenue page – total ADM, columns 7 and 8 (Tuitioned Out)</t>
  </si>
  <si>
    <t>Cost Per Average Daily Membership (ADM)</t>
  </si>
  <si>
    <t>2.  In cell C22, enter the New Issues added to the Long-Term Debt (positive amount).</t>
  </si>
  <si>
    <t>3.  In cell C23, enter the Redeemed Issues to the Long-Term Debt (positive amount).</t>
  </si>
  <si>
    <t>LONG-TERM DEBT ENTRIES</t>
  </si>
  <si>
    <t>This form can serve as a camera-ready or electronic copy for publication in the district's official newspaper and on the district official website.  Explanatory comments may be added for clarification of the district’s financial condition. Examples of comments include:  “Data is unaudited at the time of publication and is subject to change.”  “Part of the Debt Service Fund Balance is required to pay off refunded bonds.”  “Costs include transportation for district resident students who attend a charter or nonpublic school.”</t>
  </si>
  <si>
    <r>
      <rPr>
        <b/>
        <sz val="10"/>
        <color theme="1"/>
        <rFont val="Calibri"/>
        <family val="2"/>
        <scheme val="minor"/>
      </rPr>
      <t>GENERAL INFORMATION:</t>
    </r>
    <r>
      <rPr>
        <sz val="10"/>
        <color theme="1"/>
        <rFont val="Calibri"/>
        <family val="2"/>
        <scheme val="minor"/>
      </rPr>
      <t xml:space="preserve"> Minnesota Statutes, section 123B.10 requires that every school board shall publish the subject data of this report.</t>
    </r>
  </si>
  <si>
    <t>SHORT-TERM DEBT ENTRIES</t>
  </si>
  <si>
    <t>* OPEB Revocable Trust Fund</t>
  </si>
  <si>
    <t>10.Total - All Funds:  Cells C19-I19</t>
  </si>
  <si>
    <t>Formulas have been provided in the following cells to automatically calculate entries in items 1 - 7 above:</t>
  </si>
  <si>
    <t>1.  In cell H25, enter Total Operating Expenditures according to the General Instructions, Section E1.</t>
  </si>
  <si>
    <t>2.  In cell H26, enter ADMS calculated according to the General Instructions, Section E2.</t>
  </si>
  <si>
    <t>1.  In cell C26, enter Short-Term Certificates of Indebtedness according to the General Instructions, Section C1.</t>
  </si>
  <si>
    <t>2.  In cell C27, enter Other Short-Term Indebtedness according to the General Instructions, Section C2.</t>
  </si>
  <si>
    <t>In an effort to provide greater uniformity between School District Profiles, the District Report Card and Consolidated Financial Statements, the Average Daily Membership is derived from the District/School ADM Report available from the Program Finance web page under Minnesota Funding Reports/Student. The student number equals the sum of:</t>
  </si>
  <si>
    <t xml:space="preserve">Includes Nonspendable (460), Restricted (464), Restricted/Reserved (407, 409, 413) balance sheet accounts or Unassigned (463) if reporting a deficit fund balance. 
</t>
  </si>
  <si>
    <t>6.</t>
  </si>
  <si>
    <t>Debt Service Fund (07)</t>
  </si>
  <si>
    <t>7.</t>
  </si>
  <si>
    <t>Trust Fund (08)</t>
  </si>
  <si>
    <t>Includes the Unassigned (422) fund balance (Net Assets).</t>
  </si>
  <si>
    <t>8.</t>
  </si>
  <si>
    <t>Internal Service Fund (20)</t>
  </si>
  <si>
    <t>The internal service fund is most frequently used for self-insurance programs.  Includes the Unassigned (422) fund balance (Net Assets).</t>
  </si>
  <si>
    <t>9.</t>
  </si>
  <si>
    <t>OPEB Revocable Trust (25)</t>
  </si>
  <si>
    <t>10.</t>
  </si>
  <si>
    <t>OPEB Irrevocable Trust (45)</t>
  </si>
  <si>
    <t>11.</t>
  </si>
  <si>
    <t>OPEB Debt Service Fund (47)</t>
  </si>
  <si>
    <t>Includes Nonspendable (460), Restricted (464) balance sheet accounts or Unassigned (463) if reporting a deficit fund balance.</t>
  </si>
  <si>
    <t>B.</t>
  </si>
  <si>
    <t>Long-Term Debt</t>
  </si>
  <si>
    <t>If the district has outstanding long-term debt e.g., general obligation bonds, building bonds, capital notes, energy loans, capital loans, debt service loans, construction loans, or other state loans, enter the total amount in the lines provided in the “Long Term Debt” column. Districts without outstanding long-term debts enter "None" on all lines in this section.</t>
  </si>
  <si>
    <t>C.</t>
  </si>
  <si>
    <t>Short-Term Debt</t>
  </si>
  <si>
    <t>Certificates of Indebtness</t>
  </si>
  <si>
    <t>Other Short-Term Indebtness</t>
  </si>
  <si>
    <t>The sum of the Certificates of Indebtedness and Other Short-Term Indebtedness should equal the amount reported on UFARS in balance sheet account 202.</t>
  </si>
  <si>
    <t>D.</t>
  </si>
  <si>
    <t>Current Statutory Operating Debt (SOD) Calculation</t>
  </si>
  <si>
    <t>E.</t>
  </si>
  <si>
    <t>c) Categorical or No Revenue page – total ADM, column 17 (Adjusted Extended)</t>
  </si>
  <si>
    <t>To calculate total operating expenditures in the General, Food Service and Community Service Funds, exclude the following restricted/reserved expenditures:  Operating Capital – Fund 1 (Finance 302), Capital Projects Levy – Fund 1 (Finance 795), Disabled Accessibility – Fund 1 (Finance 794), Deferred Maintenance – Fund 1 (Finance 385), Alternative Facilities Program – Fund 1 (Finance 386), Health and Safety – Fund 1 (Finance 347, 349, 352, 358, 363, 366).</t>
  </si>
  <si>
    <t>Division of School Finance</t>
  </si>
  <si>
    <t>1500 Highway 36 West</t>
  </si>
  <si>
    <t>Roseville, MN 55113-4266</t>
  </si>
  <si>
    <t>FUND</t>
  </si>
  <si>
    <t>General Fund/Restricted</t>
  </si>
  <si>
    <t>General Fund/Other</t>
  </si>
  <si>
    <t>Food Service Fund</t>
  </si>
  <si>
    <t>Community Service Fund</t>
  </si>
  <si>
    <t>Building Construction Fund</t>
  </si>
  <si>
    <t>Debt Service Fund</t>
  </si>
  <si>
    <t>Trust Fund</t>
  </si>
  <si>
    <t>Internal Service Fund</t>
  </si>
  <si>
    <t>OPEB Irrevocable Trust Fund</t>
  </si>
  <si>
    <t>OPEB Debt Service Fund</t>
  </si>
  <si>
    <t>TOTAL - ALL FUNDS</t>
  </si>
  <si>
    <t>Plus: New Issues</t>
  </si>
  <si>
    <t>Less: Redemeed Issues</t>
  </si>
  <si>
    <t>Certificates of Indebtedness</t>
  </si>
  <si>
    <t>Other Short-Term Indebtedness</t>
  </si>
  <si>
    <t>SHORT-TERM DEBT</t>
  </si>
  <si>
    <t>LONG-TERM DEBT</t>
  </si>
  <si>
    <t>CURRENT STATUTORY OPERATING DEBT PER MINNESOTA STATUTES, SECTION 123B.81</t>
  </si>
  <si>
    <t>TOTAL OPERATING EXPENDITURES</t>
  </si>
  <si>
    <t>The complete budget may be inspected upon request to the superintendent.</t>
  </si>
  <si>
    <t>Comments:</t>
  </si>
  <si>
    <t>District Name:</t>
  </si>
  <si>
    <t>District Number:</t>
  </si>
  <si>
    <t xml:space="preserve"> </t>
  </si>
  <si>
    <t>* Other Post-Employment Benefits (OPEB)</t>
  </si>
  <si>
    <t>BY MINNESOTA SCHOOL DISTRICTS</t>
  </si>
  <si>
    <t>I.</t>
  </si>
  <si>
    <t>Publication Requirements</t>
  </si>
  <si>
    <t xml:space="preserve">DO NOT furnish a copy of the publication or the publication form to the Minnesota Department of Education. </t>
  </si>
  <si>
    <t>II.</t>
  </si>
  <si>
    <t>General Comments</t>
  </si>
  <si>
    <t>General Instructions</t>
  </si>
  <si>
    <t>III.</t>
  </si>
  <si>
    <t>A.</t>
  </si>
  <si>
    <t>Funds</t>
  </si>
  <si>
    <t>1.</t>
  </si>
  <si>
    <t>Includes Restricted (464) and Restricted/Reserved (various) balance sheet accounts.</t>
  </si>
  <si>
    <t>General Fund/Restricted (01)</t>
  </si>
  <si>
    <t>2.</t>
  </si>
  <si>
    <t>General Fund/Other (01)</t>
  </si>
  <si>
    <t>Includes Nonspendable (460), Committed (461), Assigned (462) and Unassigned (422) balance sheet accounts.</t>
  </si>
  <si>
    <t>3.</t>
  </si>
  <si>
    <t>Food Service Fund (02)</t>
  </si>
  <si>
    <t>Includes Nonspendable (460), Restricted (464) and Restricted/Reserved (452) balance sheet accounts or Unassigned (463) if reporting a deficit fund balance.</t>
  </si>
  <si>
    <t>4.</t>
  </si>
  <si>
    <t>Community Service Fund (04)</t>
  </si>
  <si>
    <t xml:space="preserve">Includes Nonspendable (460), Restricted (464) and Restricted/Reserved (426, 431, 432, 444, 447, 452) balance sheet accounts or Unassigned (463) if reporting a deficit fund balance. </t>
  </si>
  <si>
    <t>5.</t>
  </si>
  <si>
    <t>Building Construction Fund (06)</t>
  </si>
</sst>
</file>

<file path=xl/styles.xml><?xml version="1.0" encoding="utf-8"?>
<styleSheet xmlns="http://schemas.openxmlformats.org/spreadsheetml/2006/main">
  <numFmts count="1">
    <numFmt numFmtId="44" formatCode="_(&quot;$&quot;* #,##0.00_);_(&quot;$&quot;* \(#,##0.00\);_(&quot;$&quot;* &quot;-&quot;??_);_(@_)"/>
  </numFmts>
  <fonts count="1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i/>
      <sz val="11"/>
      <color theme="1"/>
      <name val="Calibri"/>
      <family val="2"/>
      <scheme val="minor"/>
    </font>
    <font>
      <sz val="9"/>
      <color theme="1"/>
      <name val="Calibri"/>
      <family val="2"/>
      <scheme val="minor"/>
    </font>
    <font>
      <b/>
      <i/>
      <sz val="10"/>
      <color theme="1"/>
      <name val="Calibri"/>
      <family val="2"/>
      <scheme val="minor"/>
    </font>
    <font>
      <sz val="8"/>
      <color theme="1"/>
      <name val="Calibri"/>
      <family val="2"/>
      <scheme val="minor"/>
    </font>
    <font>
      <b/>
      <sz val="14"/>
      <color theme="1"/>
      <name val="Calibri"/>
      <family val="2"/>
      <scheme val="minor"/>
    </font>
    <font>
      <sz val="8"/>
      <name val="Verdana"/>
    </font>
  </fonts>
  <fills count="4">
    <fill>
      <patternFill patternType="none"/>
    </fill>
    <fill>
      <patternFill patternType="gray125"/>
    </fill>
    <fill>
      <patternFill patternType="solid">
        <fgColor theme="1" tint="0.499984740745262"/>
        <bgColor indexed="64"/>
      </patternFill>
    </fill>
    <fill>
      <patternFill patternType="solid">
        <fgColor rgb="FFFFFF9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41">
    <xf numFmtId="0" fontId="0" fillId="0" borderId="0" xfId="0"/>
    <xf numFmtId="0" fontId="4" fillId="0" borderId="1" xfId="0" applyFont="1" applyBorder="1" applyAlignment="1">
      <alignment horizontal="center" vertical="center" wrapText="1"/>
    </xf>
    <xf numFmtId="0" fontId="0" fillId="0" borderId="13" xfId="0" applyFont="1" applyBorder="1" applyAlignment="1">
      <alignment horizontal="left" vertical="center"/>
    </xf>
    <xf numFmtId="0" fontId="2" fillId="0" borderId="0" xfId="0" applyFont="1" applyAlignment="1">
      <alignment vertical="top" wrapText="1"/>
    </xf>
    <xf numFmtId="44" fontId="2" fillId="0" borderId="1" xfId="0" applyNumberFormat="1" applyFont="1" applyBorder="1" applyAlignment="1" applyProtection="1">
      <protection locked="0"/>
    </xf>
    <xf numFmtId="44" fontId="2" fillId="0" borderId="8" xfId="0" applyNumberFormat="1" applyFont="1" applyBorder="1" applyAlignment="1" applyProtection="1">
      <protection locked="0"/>
    </xf>
    <xf numFmtId="49" fontId="2" fillId="0" borderId="14" xfId="0" applyNumberFormat="1" applyFont="1" applyBorder="1" applyAlignment="1" applyProtection="1">
      <alignment horizontal="center" vertical="center"/>
      <protection locked="0"/>
    </xf>
    <xf numFmtId="0" fontId="0" fillId="0" borderId="15" xfId="0" applyBorder="1" applyAlignment="1">
      <alignment horizontal="left" vertical="center"/>
    </xf>
    <xf numFmtId="0" fontId="6" fillId="0" borderId="0" xfId="0" applyFont="1"/>
    <xf numFmtId="0" fontId="2" fillId="0" borderId="0" xfId="0" applyFont="1" applyAlignment="1">
      <alignment wrapText="1"/>
    </xf>
    <xf numFmtId="0" fontId="2" fillId="0" borderId="0" xfId="0" applyFont="1" applyAlignment="1">
      <alignment horizontal="right" wrapText="1"/>
    </xf>
    <xf numFmtId="0" fontId="3" fillId="0" borderId="0" xfId="0" applyFont="1" applyAlignment="1">
      <alignment wrapText="1"/>
    </xf>
    <xf numFmtId="49" fontId="2" fillId="0" borderId="0" xfId="0" applyNumberFormat="1" applyFont="1" applyAlignment="1">
      <alignment horizontal="left" wrapText="1"/>
    </xf>
    <xf numFmtId="49" fontId="2" fillId="0" borderId="0" xfId="0" applyNumberFormat="1" applyFont="1" applyAlignment="1">
      <alignment horizontal="right" vertical="top" wrapText="1"/>
    </xf>
    <xf numFmtId="0" fontId="4" fillId="0" borderId="0" xfId="0" applyFont="1" applyAlignment="1">
      <alignment wrapText="1"/>
    </xf>
    <xf numFmtId="0" fontId="4" fillId="0" borderId="0" xfId="0" applyFont="1" applyAlignment="1">
      <alignment horizontal="right" wrapText="1"/>
    </xf>
    <xf numFmtId="49" fontId="4" fillId="0" borderId="0" xfId="0" applyNumberFormat="1" applyFont="1" applyAlignment="1">
      <alignment horizontal="right" vertical="top" wrapText="1"/>
    </xf>
    <xf numFmtId="0" fontId="2" fillId="0" borderId="0" xfId="0" applyFont="1" applyAlignment="1">
      <alignment horizontal="left" wrapText="1"/>
    </xf>
    <xf numFmtId="0" fontId="2" fillId="0" borderId="0" xfId="0" applyFont="1" applyAlignment="1">
      <alignment wrapText="1"/>
    </xf>
    <xf numFmtId="0" fontId="8" fillId="0" borderId="0" xfId="0" applyFont="1" applyAlignment="1">
      <alignment horizontal="left" wrapText="1"/>
    </xf>
    <xf numFmtId="0" fontId="2" fillId="0" borderId="0" xfId="0" applyFont="1" applyAlignment="1">
      <alignment horizontal="center"/>
    </xf>
    <xf numFmtId="44" fontId="2" fillId="0" borderId="1" xfId="0" applyNumberFormat="1" applyFont="1" applyFill="1" applyBorder="1" applyAlignment="1" applyProtection="1">
      <protection locked="0"/>
    </xf>
    <xf numFmtId="44" fontId="2" fillId="0" borderId="1" xfId="0" applyNumberFormat="1" applyFont="1" applyBorder="1" applyAlignment="1" applyProtection="1">
      <alignment horizontal="left"/>
      <protection locked="0"/>
    </xf>
    <xf numFmtId="44" fontId="2" fillId="0" borderId="1" xfId="0" applyNumberFormat="1" applyFont="1" applyBorder="1" applyAlignment="1" applyProtection="1">
      <alignment horizontal="center"/>
      <protection locked="0"/>
    </xf>
    <xf numFmtId="0" fontId="4" fillId="0" borderId="8" xfId="0" applyFont="1" applyBorder="1" applyAlignment="1" applyProtection="1">
      <alignment horizontal="center"/>
      <protection locked="0"/>
    </xf>
    <xf numFmtId="44" fontId="2" fillId="0" borderId="1" xfId="0" applyNumberFormat="1" applyFont="1" applyBorder="1" applyAlignment="1" applyProtection="1">
      <alignment horizontal="center" vertical="center"/>
      <protection locked="0"/>
    </xf>
    <xf numFmtId="44" fontId="2" fillId="3" borderId="1" xfId="0" applyNumberFormat="1" applyFont="1" applyFill="1" applyBorder="1" applyAlignment="1" applyProtection="1"/>
    <xf numFmtId="44" fontId="2" fillId="3" borderId="16" xfId="0" applyNumberFormat="1" applyFont="1" applyFill="1" applyBorder="1" applyAlignment="1" applyProtection="1">
      <alignment horizontal="left"/>
    </xf>
    <xf numFmtId="44" fontId="2" fillId="3" borderId="16" xfId="0" applyNumberFormat="1" applyFont="1" applyFill="1" applyBorder="1" applyAlignment="1" applyProtection="1"/>
    <xf numFmtId="44" fontId="0" fillId="3" borderId="1" xfId="0" applyNumberFormat="1" applyFill="1" applyBorder="1" applyAlignment="1" applyProtection="1">
      <alignment vertical="center"/>
    </xf>
    <xf numFmtId="44" fontId="2" fillId="2" borderId="1" xfId="0" applyNumberFormat="1" applyFont="1" applyFill="1" applyBorder="1" applyAlignment="1" applyProtection="1"/>
    <xf numFmtId="0" fontId="0" fillId="2" borderId="8" xfId="0" applyFill="1" applyBorder="1" applyProtection="1"/>
    <xf numFmtId="44" fontId="0" fillId="2" borderId="9" xfId="0" applyNumberFormat="1" applyFill="1" applyBorder="1" applyAlignment="1" applyProtection="1">
      <alignment vertical="center"/>
    </xf>
    <xf numFmtId="0" fontId="0" fillId="2" borderId="9" xfId="0" applyFill="1" applyBorder="1" applyProtection="1"/>
    <xf numFmtId="0" fontId="0" fillId="2" borderId="9" xfId="0" applyFill="1" applyBorder="1" applyAlignment="1" applyProtection="1">
      <alignment vertical="center"/>
    </xf>
    <xf numFmtId="44" fontId="0" fillId="2" borderId="10" xfId="0" applyNumberFormat="1" applyFill="1" applyBorder="1" applyAlignment="1" applyProtection="1">
      <alignment vertical="center"/>
    </xf>
    <xf numFmtId="0" fontId="1" fillId="0" borderId="1" xfId="0" applyFont="1" applyBorder="1" applyAlignment="1" applyProtection="1">
      <alignment horizontal="center"/>
    </xf>
    <xf numFmtId="0" fontId="2" fillId="0" borderId="4"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4" fillId="0" borderId="17" xfId="0" applyFont="1" applyBorder="1" applyAlignment="1">
      <alignment horizontal="center"/>
    </xf>
    <xf numFmtId="0" fontId="0" fillId="0" borderId="10" xfId="0" applyBorder="1" applyAlignment="1" applyProtection="1">
      <alignment horizontal="center"/>
    </xf>
    <xf numFmtId="44" fontId="0" fillId="0" borderId="13" xfId="0" applyNumberFormat="1" applyBorder="1" applyAlignment="1" applyProtection="1">
      <alignment horizontal="center" vertical="center"/>
      <protection locked="0"/>
    </xf>
    <xf numFmtId="44" fontId="0" fillId="0" borderId="14" xfId="0" applyNumberFormat="1" applyBorder="1" applyAlignment="1" applyProtection="1">
      <alignment horizontal="center" vertical="center"/>
      <protection locked="0"/>
    </xf>
    <xf numFmtId="0" fontId="2" fillId="0" borderId="10" xfId="0" applyFont="1" applyBorder="1" applyAlignment="1">
      <alignment horizontal="center" vertical="center"/>
    </xf>
    <xf numFmtId="0" fontId="0" fillId="0" borderId="1" xfId="0" applyBorder="1" applyAlignment="1" applyProtection="1">
      <alignment horizontal="center" wrapText="1"/>
    </xf>
    <xf numFmtId="0" fontId="2" fillId="0" borderId="1" xfId="0" applyFont="1" applyBorder="1" applyAlignment="1">
      <alignment horizontal="center"/>
    </xf>
    <xf numFmtId="0" fontId="0" fillId="0" borderId="1" xfId="0" applyBorder="1" applyAlignment="1" applyProtection="1">
      <alignment horizontal="center"/>
    </xf>
    <xf numFmtId="44" fontId="0" fillId="3" borderId="13" xfId="0" applyNumberFormat="1" applyFill="1" applyBorder="1" applyAlignment="1" applyProtection="1">
      <alignment horizontal="center" vertical="center"/>
    </xf>
    <xf numFmtId="44" fontId="0" fillId="3" borderId="14" xfId="0" applyNumberFormat="1" applyFill="1" applyBorder="1" applyAlignment="1" applyProtection="1">
      <alignment horizontal="center" vertical="center"/>
    </xf>
    <xf numFmtId="0" fontId="5" fillId="0" borderId="13" xfId="0" applyFont="1" applyBorder="1" applyAlignment="1">
      <alignment horizontal="center"/>
    </xf>
    <xf numFmtId="0" fontId="5" fillId="0" borderId="15" xfId="0" applyFont="1" applyBorder="1" applyAlignment="1">
      <alignment horizontal="center"/>
    </xf>
    <xf numFmtId="0" fontId="5" fillId="0" borderId="14" xfId="0" applyFont="1" applyBorder="1" applyAlignment="1">
      <alignment horizontal="center"/>
    </xf>
    <xf numFmtId="0" fontId="0" fillId="0" borderId="2" xfId="0" applyBorder="1" applyAlignment="1">
      <alignment horizontal="left"/>
    </xf>
    <xf numFmtId="0" fontId="0" fillId="0" borderId="11" xfId="0" applyBorder="1" applyAlignment="1">
      <alignment horizontal="left"/>
    </xf>
    <xf numFmtId="0" fontId="0" fillId="0" borderId="3" xfId="0" applyBorder="1" applyAlignment="1">
      <alignment horizontal="left"/>
    </xf>
    <xf numFmtId="0" fontId="2" fillId="0" borderId="10" xfId="0" applyFont="1" applyBorder="1" applyAlignment="1">
      <alignment horizontal="center"/>
    </xf>
    <xf numFmtId="0" fontId="0" fillId="0" borderId="10" xfId="0" applyFont="1" applyBorder="1" applyAlignment="1" applyProtection="1">
      <alignment horizontal="center" wrapText="1"/>
    </xf>
    <xf numFmtId="0" fontId="0" fillId="0" borderId="1" xfId="0" applyFont="1" applyBorder="1" applyAlignment="1" applyProtection="1">
      <alignment horizontal="center" wrapText="1"/>
    </xf>
    <xf numFmtId="44" fontId="0" fillId="0" borderId="2" xfId="0" applyNumberFormat="1" applyBorder="1" applyAlignment="1" applyProtection="1">
      <alignment horizontal="center" vertical="center"/>
      <protection locked="0"/>
    </xf>
    <xf numFmtId="44" fontId="0" fillId="0" borderId="3" xfId="0" applyNumberFormat="1" applyBorder="1" applyAlignment="1" applyProtection="1">
      <alignment horizontal="center" vertical="center"/>
      <protection locked="0"/>
    </xf>
    <xf numFmtId="44" fontId="0" fillId="0" borderId="6" xfId="0" applyNumberFormat="1" applyBorder="1" applyAlignment="1" applyProtection="1">
      <alignment horizontal="center" vertical="center"/>
      <protection locked="0"/>
    </xf>
    <xf numFmtId="44" fontId="0" fillId="0" borderId="7" xfId="0" applyNumberFormat="1" applyBorder="1" applyAlignment="1" applyProtection="1">
      <alignment horizontal="center" vertical="center"/>
      <protection locked="0"/>
    </xf>
    <xf numFmtId="0" fontId="1" fillId="0" borderId="1" xfId="0" applyFont="1" applyBorder="1" applyAlignment="1" applyProtection="1">
      <alignment horizontal="center" wrapText="1"/>
    </xf>
    <xf numFmtId="0" fontId="1" fillId="0" borderId="17" xfId="0" applyFont="1" applyBorder="1" applyAlignment="1" applyProtection="1">
      <alignment horizontal="center" wrapText="1"/>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1" xfId="0" applyFill="1" applyBorder="1" applyAlignment="1" applyProtection="1">
      <alignment horizontal="center"/>
    </xf>
    <xf numFmtId="0" fontId="2" fillId="0" borderId="1" xfId="0" applyFont="1" applyBorder="1" applyAlignment="1">
      <alignment horizontal="left"/>
    </xf>
    <xf numFmtId="0" fontId="2" fillId="0" borderId="8" xfId="0" applyFont="1" applyBorder="1" applyAlignment="1">
      <alignment horizontal="left"/>
    </xf>
    <xf numFmtId="0" fontId="4" fillId="0" borderId="16" xfId="0" applyFont="1" applyBorder="1" applyAlignment="1">
      <alignment horizontal="left"/>
    </xf>
    <xf numFmtId="0" fontId="1" fillId="0" borderId="17" xfId="0" applyFont="1" applyBorder="1" applyAlignment="1">
      <alignment horizontal="center"/>
    </xf>
    <xf numFmtId="0" fontId="0" fillId="0" borderId="17" xfId="0" applyBorder="1" applyAlignment="1" applyProtection="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2" fillId="0" borderId="15"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1" fillId="0" borderId="1" xfId="0" applyFont="1" applyBorder="1" applyAlignment="1">
      <alignment horizontal="center" vertical="center"/>
    </xf>
    <xf numFmtId="0" fontId="0" fillId="0" borderId="1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3"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4" fillId="0" borderId="0" xfId="0" applyFont="1" applyAlignment="1">
      <alignment horizontal="left" wrapText="1"/>
    </xf>
    <xf numFmtId="0" fontId="3" fillId="0" borderId="0" xfId="0" applyFont="1" applyAlignment="1">
      <alignment horizontal="center" wrapText="1"/>
    </xf>
    <xf numFmtId="0" fontId="2" fillId="0" borderId="0" xfId="0" applyFont="1" applyAlignment="1">
      <alignment horizontal="left" wrapText="1"/>
    </xf>
    <xf numFmtId="0" fontId="7" fillId="0" borderId="0" xfId="0" applyFont="1" applyAlignment="1">
      <alignment horizontal="center" wrapText="1"/>
    </xf>
    <xf numFmtId="0" fontId="2" fillId="0" borderId="0" xfId="0" applyFont="1" applyAlignment="1">
      <alignment wrapText="1"/>
    </xf>
    <xf numFmtId="49" fontId="2" fillId="0" borderId="0" xfId="0" applyNumberFormat="1" applyFont="1" applyAlignment="1">
      <alignment horizontal="left" wrapText="1"/>
    </xf>
    <xf numFmtId="49" fontId="4" fillId="0" borderId="0" xfId="0" applyNumberFormat="1" applyFont="1" applyAlignment="1">
      <alignment horizontal="left"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2" fillId="0" borderId="26" xfId="0" applyFont="1" applyBorder="1" applyAlignment="1">
      <alignment horizontal="left" wrapText="1"/>
    </xf>
    <xf numFmtId="0" fontId="2" fillId="0" borderId="27" xfId="0" applyFont="1" applyBorder="1" applyAlignment="1">
      <alignment horizontal="left" wrapText="1"/>
    </xf>
    <xf numFmtId="0" fontId="2" fillId="0" borderId="28" xfId="0" applyFont="1" applyBorder="1" applyAlignment="1">
      <alignment horizontal="left" wrapText="1"/>
    </xf>
    <xf numFmtId="0" fontId="2" fillId="0" borderId="23" xfId="0" applyFont="1" applyBorder="1" applyAlignment="1">
      <alignment horizontal="left" wrapText="1"/>
    </xf>
    <xf numFmtId="0" fontId="2" fillId="0" borderId="24" xfId="0" applyFont="1" applyBorder="1" applyAlignment="1">
      <alignment horizontal="left" wrapText="1"/>
    </xf>
    <xf numFmtId="0" fontId="2" fillId="0" borderId="25" xfId="0" applyFont="1" applyBorder="1" applyAlignment="1">
      <alignment horizontal="left" wrapText="1"/>
    </xf>
    <xf numFmtId="0" fontId="2" fillId="0" borderId="21" xfId="0" applyFont="1" applyBorder="1" applyAlignment="1">
      <alignment horizontal="left" wrapText="1"/>
    </xf>
    <xf numFmtId="0" fontId="2" fillId="0" borderId="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left"/>
    </xf>
    <xf numFmtId="0" fontId="2" fillId="0" borderId="0" xfId="0" applyFont="1" applyBorder="1" applyAlignment="1">
      <alignment horizontal="left"/>
    </xf>
    <xf numFmtId="0" fontId="2" fillId="0" borderId="22" xfId="0" applyFont="1" applyBorder="1" applyAlignment="1">
      <alignment horizontal="left"/>
    </xf>
    <xf numFmtId="0" fontId="7" fillId="0" borderId="21" xfId="0" applyFont="1" applyBorder="1" applyAlignment="1">
      <alignment horizontal="left" wrapText="1"/>
    </xf>
    <xf numFmtId="0" fontId="7" fillId="0" borderId="0" xfId="0" applyFont="1" applyBorder="1" applyAlignment="1">
      <alignment horizontal="left" wrapText="1"/>
    </xf>
    <xf numFmtId="0" fontId="7" fillId="0" borderId="22" xfId="0" applyFont="1" applyBorder="1" applyAlignment="1">
      <alignment horizontal="left" wrapText="1"/>
    </xf>
    <xf numFmtId="0" fontId="2" fillId="0" borderId="0" xfId="0" applyFont="1" applyAlignment="1">
      <alignment horizontal="center"/>
    </xf>
    <xf numFmtId="0" fontId="4" fillId="0" borderId="18" xfId="0" applyFont="1" applyBorder="1" applyAlignment="1">
      <alignment horizontal="center" wrapText="1"/>
    </xf>
    <xf numFmtId="0" fontId="4" fillId="0" borderId="19" xfId="0" applyFont="1" applyBorder="1" applyAlignment="1">
      <alignment horizontal="center" wrapText="1"/>
    </xf>
    <xf numFmtId="0" fontId="4" fillId="0" borderId="20" xfId="0" applyFont="1" applyBorder="1" applyAlignment="1">
      <alignment horizontal="center" wrapText="1"/>
    </xf>
    <xf numFmtId="0" fontId="2" fillId="0" borderId="18" xfId="0" applyFont="1" applyBorder="1" applyAlignment="1">
      <alignment horizontal="left" wrapText="1"/>
    </xf>
    <xf numFmtId="0" fontId="2" fillId="0" borderId="19" xfId="0" applyFont="1" applyBorder="1" applyAlignment="1">
      <alignment horizontal="left" wrapText="1"/>
    </xf>
    <xf numFmtId="0" fontId="2" fillId="0" borderId="20" xfId="0" applyFont="1" applyBorder="1" applyAlignment="1">
      <alignment horizontal="left" wrapText="1"/>
    </xf>
    <xf numFmtId="0" fontId="2" fillId="0" borderId="26" xfId="0" applyFont="1" applyBorder="1" applyAlignment="1">
      <alignment horizontal="left"/>
    </xf>
    <xf numFmtId="0" fontId="2" fillId="0" borderId="27" xfId="0" applyFont="1" applyBorder="1" applyAlignment="1">
      <alignment horizontal="left"/>
    </xf>
    <xf numFmtId="0" fontId="2" fillId="0" borderId="28" xfId="0" applyFont="1" applyBorder="1" applyAlignment="1">
      <alignment horizontal="left"/>
    </xf>
  </cellXfs>
  <cellStyles count="1">
    <cellStyle name="Normal" xfId="0" builtinId="0"/>
  </cellStyles>
  <dxfs count="0"/>
  <tableStyles count="0" defaultTableStyle="TableStyleMedium2"/>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76199</xdr:rowOff>
    </xdr:from>
    <xdr:to>
      <xdr:col>1</xdr:col>
      <xdr:colOff>504348</xdr:colOff>
      <xdr:row>3</xdr:row>
      <xdr:rowOff>133350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xmlns:r="http://schemas.openxmlformats.org/officeDocument/2006/relationships" xmlns:a="http://schemas.openxmlformats.org/drawingml/2006/main" xmlns:xdr="http://schemas.openxmlformats.org/drawingml/2006/spreadsheetDrawing" xmlns="" val="0"/>
            </a:ext>
          </a:extLst>
        </a:blip>
        <a:stretch>
          <a:fillRect/>
        </a:stretch>
      </xdr:blipFill>
      <xdr:spPr>
        <a:xfrm>
          <a:off x="190500" y="171449"/>
          <a:ext cx="1456848" cy="438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32"/>
  <sheetViews>
    <sheetView tabSelected="1" topLeftCell="A21" workbookViewId="0">
      <selection activeCell="F35" sqref="F35"/>
    </sheetView>
  </sheetViews>
  <sheetFormatPr baseColWidth="10" defaultColWidth="8.83203125" defaultRowHeight="15" customHeight="1"/>
  <cols>
    <col min="1" max="1" width="17.1640625" customWidth="1"/>
    <col min="2" max="2" width="9.6640625" customWidth="1"/>
    <col min="3" max="9" width="14.1640625" customWidth="1"/>
  </cols>
  <sheetData>
    <row r="1" spans="1:9" ht="7" customHeight="1"/>
    <row r="2" spans="1:9" ht="15" customHeight="1">
      <c r="A2" s="78"/>
      <c r="B2" s="79"/>
      <c r="C2" s="78" t="s">
        <v>88</v>
      </c>
      <c r="D2" s="94"/>
      <c r="E2" s="97" t="s">
        <v>27</v>
      </c>
      <c r="F2" s="98"/>
      <c r="G2" s="98"/>
      <c r="H2" s="99"/>
      <c r="I2" s="84" t="s">
        <v>28</v>
      </c>
    </row>
    <row r="3" spans="1:9" ht="15" customHeight="1">
      <c r="A3" s="80"/>
      <c r="B3" s="81"/>
      <c r="C3" s="80" t="s">
        <v>89</v>
      </c>
      <c r="D3" s="95"/>
      <c r="E3" s="100"/>
      <c r="F3" s="101"/>
      <c r="G3" s="101"/>
      <c r="H3" s="102"/>
      <c r="I3" s="85"/>
    </row>
    <row r="4" spans="1:9" ht="15" customHeight="1">
      <c r="A4" s="82"/>
      <c r="B4" s="83"/>
      <c r="C4" s="82" t="s">
        <v>90</v>
      </c>
      <c r="D4" s="96"/>
      <c r="E4" s="103"/>
      <c r="F4" s="104"/>
      <c r="G4" s="104"/>
      <c r="H4" s="105"/>
      <c r="I4" s="86"/>
    </row>
    <row r="5" spans="1:9" ht="15" customHeight="1">
      <c r="A5" s="87" t="s">
        <v>49</v>
      </c>
      <c r="B5" s="88"/>
      <c r="C5" s="88"/>
      <c r="D5" s="89"/>
      <c r="E5" s="89"/>
      <c r="F5" s="89"/>
      <c r="G5" s="89"/>
      <c r="H5" s="89"/>
      <c r="I5" s="90"/>
    </row>
    <row r="6" spans="1:9" ht="15" customHeight="1">
      <c r="A6" s="2" t="s">
        <v>113</v>
      </c>
      <c r="B6" s="91" t="s">
        <v>12</v>
      </c>
      <c r="C6" s="91"/>
      <c r="D6" s="91"/>
      <c r="E6" s="91"/>
      <c r="F6" s="91"/>
      <c r="G6" s="92"/>
      <c r="H6" s="7" t="s">
        <v>114</v>
      </c>
      <c r="I6" s="6" t="s">
        <v>13</v>
      </c>
    </row>
    <row r="7" spans="1:9" ht="48.75" customHeight="1">
      <c r="A7" s="93" t="s">
        <v>91</v>
      </c>
      <c r="B7" s="93"/>
      <c r="C7" s="1" t="s">
        <v>29</v>
      </c>
      <c r="D7" s="1" t="s">
        <v>30</v>
      </c>
      <c r="E7" s="1" t="s">
        <v>31</v>
      </c>
      <c r="F7" s="1" t="s">
        <v>32</v>
      </c>
      <c r="G7" s="1" t="s">
        <v>33</v>
      </c>
      <c r="H7" s="1" t="s">
        <v>34</v>
      </c>
      <c r="I7" s="1" t="s">
        <v>35</v>
      </c>
    </row>
    <row r="8" spans="1:9" ht="16.5" customHeight="1">
      <c r="A8" s="73" t="s">
        <v>92</v>
      </c>
      <c r="B8" s="73"/>
      <c r="C8" s="22">
        <v>0</v>
      </c>
      <c r="D8" s="4">
        <v>0</v>
      </c>
      <c r="E8" s="4">
        <v>0</v>
      </c>
      <c r="F8" s="26">
        <f>SUM(C8+D8-E8)</f>
        <v>0</v>
      </c>
      <c r="G8" s="4">
        <v>0</v>
      </c>
      <c r="H8" s="4">
        <v>0</v>
      </c>
      <c r="I8" s="26">
        <f>SUM(F8+G8-H8)</f>
        <v>0</v>
      </c>
    </row>
    <row r="9" spans="1:9" ht="16.5" customHeight="1">
      <c r="A9" s="73" t="s">
        <v>93</v>
      </c>
      <c r="B9" s="73"/>
      <c r="C9" s="22">
        <v>176226</v>
      </c>
      <c r="D9" s="4">
        <v>4556820</v>
      </c>
      <c r="E9" s="4">
        <v>4328756</v>
      </c>
      <c r="F9" s="26">
        <f t="shared" ref="F9:F18" si="0">SUM(C9+D9-E9)</f>
        <v>404290</v>
      </c>
      <c r="G9" s="4">
        <v>4888184</v>
      </c>
      <c r="H9" s="4">
        <v>4779493</v>
      </c>
      <c r="I9" s="26">
        <f t="shared" ref="I9:I18" si="1">SUM(F9+G9-H9)</f>
        <v>512981</v>
      </c>
    </row>
    <row r="10" spans="1:9" ht="16.5" customHeight="1">
      <c r="A10" s="73" t="s">
        <v>94</v>
      </c>
      <c r="B10" s="73"/>
      <c r="C10" s="22">
        <v>0</v>
      </c>
      <c r="D10" s="4">
        <f>161253+21807</f>
        <v>183060</v>
      </c>
      <c r="E10" s="4">
        <v>183060</v>
      </c>
      <c r="F10" s="26">
        <f t="shared" si="0"/>
        <v>0</v>
      </c>
      <c r="G10" s="4">
        <v>196100</v>
      </c>
      <c r="H10" s="4">
        <v>207100</v>
      </c>
      <c r="I10" s="26">
        <f t="shared" si="1"/>
        <v>-11000</v>
      </c>
    </row>
    <row r="11" spans="1:9" ht="16.5" customHeight="1">
      <c r="A11" s="73" t="s">
        <v>95</v>
      </c>
      <c r="B11" s="73"/>
      <c r="C11" s="22">
        <v>147900</v>
      </c>
      <c r="D11" s="4">
        <v>259179</v>
      </c>
      <c r="E11" s="4">
        <v>349490</v>
      </c>
      <c r="F11" s="26">
        <f t="shared" si="0"/>
        <v>57589</v>
      </c>
      <c r="G11" s="4">
        <v>249203</v>
      </c>
      <c r="H11" s="4">
        <v>346894</v>
      </c>
      <c r="I11" s="26">
        <f t="shared" si="1"/>
        <v>-40102</v>
      </c>
    </row>
    <row r="12" spans="1:9" ht="16.5" customHeight="1">
      <c r="A12" s="73" t="s">
        <v>96</v>
      </c>
      <c r="B12" s="73"/>
      <c r="C12" s="22">
        <v>0</v>
      </c>
      <c r="D12" s="4">
        <v>0</v>
      </c>
      <c r="E12" s="4">
        <v>0</v>
      </c>
      <c r="F12" s="26">
        <f t="shared" si="0"/>
        <v>0</v>
      </c>
      <c r="G12" s="4">
        <v>0</v>
      </c>
      <c r="H12" s="4">
        <v>0</v>
      </c>
      <c r="I12" s="26">
        <f t="shared" si="1"/>
        <v>0</v>
      </c>
    </row>
    <row r="13" spans="1:9" ht="16.5" customHeight="1">
      <c r="A13" s="73" t="s">
        <v>97</v>
      </c>
      <c r="B13" s="73"/>
      <c r="C13" s="22">
        <v>0</v>
      </c>
      <c r="D13" s="4">
        <v>0</v>
      </c>
      <c r="E13" s="4">
        <v>0</v>
      </c>
      <c r="F13" s="26">
        <f t="shared" si="0"/>
        <v>0</v>
      </c>
      <c r="G13" s="4">
        <v>0</v>
      </c>
      <c r="H13" s="4">
        <v>0</v>
      </c>
      <c r="I13" s="26">
        <f t="shared" si="1"/>
        <v>0</v>
      </c>
    </row>
    <row r="14" spans="1:9" ht="16.5" customHeight="1">
      <c r="A14" s="73" t="s">
        <v>98</v>
      </c>
      <c r="B14" s="73"/>
      <c r="C14" s="22">
        <v>0</v>
      </c>
      <c r="D14" s="4">
        <v>0</v>
      </c>
      <c r="E14" s="4">
        <v>0</v>
      </c>
      <c r="F14" s="26">
        <f t="shared" si="0"/>
        <v>0</v>
      </c>
      <c r="G14" s="4">
        <v>0</v>
      </c>
      <c r="H14" s="4">
        <v>0</v>
      </c>
      <c r="I14" s="26">
        <f t="shared" si="1"/>
        <v>0</v>
      </c>
    </row>
    <row r="15" spans="1:9" ht="16.5" customHeight="1">
      <c r="A15" s="73" t="s">
        <v>99</v>
      </c>
      <c r="B15" s="73"/>
      <c r="C15" s="22">
        <v>0</v>
      </c>
      <c r="D15" s="30" t="s">
        <v>115</v>
      </c>
      <c r="E15" s="30"/>
      <c r="F15" s="21">
        <v>0</v>
      </c>
      <c r="G15" s="30"/>
      <c r="H15" s="30"/>
      <c r="I15" s="21">
        <v>0</v>
      </c>
    </row>
    <row r="16" spans="1:9" ht="16.5" customHeight="1">
      <c r="A16" s="73" t="s">
        <v>51</v>
      </c>
      <c r="B16" s="73"/>
      <c r="C16" s="22">
        <v>0</v>
      </c>
      <c r="D16" s="4">
        <v>0</v>
      </c>
      <c r="E16" s="4">
        <v>0</v>
      </c>
      <c r="F16" s="26">
        <f t="shared" si="0"/>
        <v>0</v>
      </c>
      <c r="G16" s="4">
        <v>0</v>
      </c>
      <c r="H16" s="4">
        <v>0</v>
      </c>
      <c r="I16" s="26">
        <f t="shared" si="1"/>
        <v>0</v>
      </c>
    </row>
    <row r="17" spans="1:9" ht="16.5" customHeight="1">
      <c r="A17" s="73" t="s">
        <v>100</v>
      </c>
      <c r="B17" s="73"/>
      <c r="C17" s="22">
        <v>0</v>
      </c>
      <c r="D17" s="4">
        <v>0</v>
      </c>
      <c r="E17" s="4">
        <v>0</v>
      </c>
      <c r="F17" s="26">
        <f t="shared" si="0"/>
        <v>0</v>
      </c>
      <c r="G17" s="4">
        <v>0</v>
      </c>
      <c r="H17" s="4">
        <v>0</v>
      </c>
      <c r="I17" s="26">
        <f t="shared" si="1"/>
        <v>0</v>
      </c>
    </row>
    <row r="18" spans="1:9" ht="16.5" customHeight="1" thickBot="1">
      <c r="A18" s="74" t="s">
        <v>101</v>
      </c>
      <c r="B18" s="74"/>
      <c r="C18" s="22">
        <v>0</v>
      </c>
      <c r="D18" s="5">
        <v>0</v>
      </c>
      <c r="E18" s="5">
        <v>0</v>
      </c>
      <c r="F18" s="26">
        <f t="shared" si="0"/>
        <v>0</v>
      </c>
      <c r="G18" s="5">
        <v>0</v>
      </c>
      <c r="H18" s="5">
        <v>0</v>
      </c>
      <c r="I18" s="26">
        <f t="shared" si="1"/>
        <v>0</v>
      </c>
    </row>
    <row r="19" spans="1:9" ht="16.5" customHeight="1">
      <c r="A19" s="75" t="s">
        <v>102</v>
      </c>
      <c r="B19" s="75"/>
      <c r="C19" s="27">
        <f>SUM(C8:C18)</f>
        <v>324126</v>
      </c>
      <c r="D19" s="28">
        <f t="shared" ref="D19:I19" si="2">SUM(D8:D18)</f>
        <v>4999059</v>
      </c>
      <c r="E19" s="28">
        <f t="shared" si="2"/>
        <v>4861306</v>
      </c>
      <c r="F19" s="28">
        <f t="shared" si="2"/>
        <v>461879</v>
      </c>
      <c r="G19" s="28">
        <f t="shared" si="2"/>
        <v>5333487</v>
      </c>
      <c r="H19" s="28">
        <f t="shared" si="2"/>
        <v>5333487</v>
      </c>
      <c r="I19" s="28">
        <f t="shared" si="2"/>
        <v>461879</v>
      </c>
    </row>
    <row r="20" spans="1:9" ht="30" customHeight="1" thickBot="1">
      <c r="A20" s="76" t="s">
        <v>108</v>
      </c>
      <c r="B20" s="76"/>
      <c r="C20" s="36"/>
      <c r="D20" s="31"/>
      <c r="E20" s="67" t="s">
        <v>109</v>
      </c>
      <c r="F20" s="77"/>
      <c r="G20" s="77"/>
      <c r="H20" s="72"/>
      <c r="I20" s="72"/>
    </row>
    <row r="21" spans="1:9" ht="15" customHeight="1" thickTop="1">
      <c r="A21" s="59" t="s">
        <v>36</v>
      </c>
      <c r="B21" s="59"/>
      <c r="C21" s="23">
        <v>0</v>
      </c>
      <c r="D21" s="32"/>
      <c r="E21" s="60" t="s">
        <v>38</v>
      </c>
      <c r="F21" s="60"/>
      <c r="G21" s="60"/>
      <c r="H21" s="62">
        <v>0</v>
      </c>
      <c r="I21" s="63"/>
    </row>
    <row r="22" spans="1:9" ht="15" customHeight="1">
      <c r="A22" s="49" t="s">
        <v>103</v>
      </c>
      <c r="B22" s="49"/>
      <c r="C22" s="23">
        <v>0</v>
      </c>
      <c r="D22" s="32"/>
      <c r="E22" s="61"/>
      <c r="F22" s="61"/>
      <c r="G22" s="61"/>
      <c r="H22" s="64"/>
      <c r="I22" s="65"/>
    </row>
    <row r="23" spans="1:9" ht="15" customHeight="1">
      <c r="A23" s="49" t="s">
        <v>104</v>
      </c>
      <c r="B23" s="49"/>
      <c r="C23" s="23">
        <v>0</v>
      </c>
      <c r="D23" s="32"/>
      <c r="E23" s="66" t="s">
        <v>39</v>
      </c>
      <c r="F23" s="66"/>
      <c r="G23" s="66"/>
      <c r="H23" s="68" t="s">
        <v>115</v>
      </c>
      <c r="I23" s="69"/>
    </row>
    <row r="24" spans="1:9" ht="15" customHeight="1" thickBot="1">
      <c r="A24" s="49" t="s">
        <v>37</v>
      </c>
      <c r="B24" s="49"/>
      <c r="C24" s="29">
        <f>SUM(C21+C22-C23)</f>
        <v>0</v>
      </c>
      <c r="D24" s="33"/>
      <c r="E24" s="67"/>
      <c r="F24" s="67"/>
      <c r="G24" s="67"/>
      <c r="H24" s="70"/>
      <c r="I24" s="71"/>
    </row>
    <row r="25" spans="1:9" ht="15" customHeight="1" thickTop="1" thickBot="1">
      <c r="A25" s="43" t="s">
        <v>107</v>
      </c>
      <c r="B25" s="43"/>
      <c r="C25" s="24"/>
      <c r="D25" s="34"/>
      <c r="E25" s="44" t="s">
        <v>110</v>
      </c>
      <c r="F25" s="44"/>
      <c r="G25" s="44"/>
      <c r="H25" s="45">
        <f>E19</f>
        <v>4861306</v>
      </c>
      <c r="I25" s="46"/>
    </row>
    <row r="26" spans="1:9" ht="28.5" customHeight="1" thickTop="1">
      <c r="A26" s="47" t="s">
        <v>105</v>
      </c>
      <c r="B26" s="47"/>
      <c r="C26" s="25">
        <v>0</v>
      </c>
      <c r="D26" s="32"/>
      <c r="E26" s="48" t="s">
        <v>40</v>
      </c>
      <c r="F26" s="48"/>
      <c r="G26" s="48"/>
      <c r="H26" s="45">
        <v>513.59</v>
      </c>
      <c r="I26" s="46"/>
    </row>
    <row r="27" spans="1:9" ht="15" customHeight="1">
      <c r="A27" s="49" t="s">
        <v>106</v>
      </c>
      <c r="B27" s="49"/>
      <c r="C27" s="23">
        <v>65000</v>
      </c>
      <c r="D27" s="35"/>
      <c r="E27" s="50" t="s">
        <v>41</v>
      </c>
      <c r="F27" s="50"/>
      <c r="G27" s="50"/>
      <c r="H27" s="51">
        <f>IF(AND(H25&gt;0, H26&gt;0),H25/H26," ")</f>
        <v>9465.3439514009224</v>
      </c>
      <c r="I27" s="52"/>
    </row>
    <row r="28" spans="1:9" ht="15" customHeight="1">
      <c r="A28" s="53" t="s">
        <v>111</v>
      </c>
      <c r="B28" s="54"/>
      <c r="C28" s="54"/>
      <c r="D28" s="54"/>
      <c r="E28" s="54"/>
      <c r="F28" s="54"/>
      <c r="G28" s="54"/>
      <c r="H28" s="54"/>
      <c r="I28" s="55"/>
    </row>
    <row r="29" spans="1:9" ht="15" customHeight="1">
      <c r="A29" s="56" t="s">
        <v>112</v>
      </c>
      <c r="B29" s="57"/>
      <c r="C29" s="57"/>
      <c r="D29" s="57"/>
      <c r="E29" s="57"/>
      <c r="F29" s="57"/>
      <c r="G29" s="57"/>
      <c r="H29" s="57"/>
      <c r="I29" s="58"/>
    </row>
    <row r="30" spans="1:9" ht="15" customHeight="1">
      <c r="A30" s="37"/>
      <c r="B30" s="38"/>
      <c r="C30" s="38"/>
      <c r="D30" s="38"/>
      <c r="E30" s="38"/>
      <c r="F30" s="38"/>
      <c r="G30" s="38"/>
      <c r="H30" s="38"/>
      <c r="I30" s="39"/>
    </row>
    <row r="31" spans="1:9" ht="19.5" customHeight="1">
      <c r="A31" s="40"/>
      <c r="B31" s="41"/>
      <c r="C31" s="41"/>
      <c r="D31" s="41"/>
      <c r="E31" s="41"/>
      <c r="F31" s="41"/>
      <c r="G31" s="41"/>
      <c r="H31" s="41"/>
      <c r="I31" s="42"/>
    </row>
    <row r="32" spans="1:9" ht="15" customHeight="1">
      <c r="A32" s="8" t="s">
        <v>116</v>
      </c>
      <c r="B32" s="3"/>
      <c r="C32" s="3"/>
      <c r="D32" s="3"/>
      <c r="E32" s="3"/>
      <c r="F32" s="3"/>
      <c r="G32" s="3"/>
      <c r="H32" s="3"/>
      <c r="I32" s="3"/>
    </row>
  </sheetData>
  <sheetCalcPr fullCalcOnLoad="1"/>
  <sheetProtection sheet="1" objects="1" scenarios="1"/>
  <mergeCells count="44">
    <mergeCell ref="A10:B10"/>
    <mergeCell ref="A2:B4"/>
    <mergeCell ref="I2:I4"/>
    <mergeCell ref="A5:I5"/>
    <mergeCell ref="B6:G6"/>
    <mergeCell ref="A7:B7"/>
    <mergeCell ref="A8:B8"/>
    <mergeCell ref="A9:B9"/>
    <mergeCell ref="C2:D2"/>
    <mergeCell ref="C3:D3"/>
    <mergeCell ref="C4:D4"/>
    <mergeCell ref="E2:H4"/>
    <mergeCell ref="H20:I20"/>
    <mergeCell ref="A11:B11"/>
    <mergeCell ref="A12:B12"/>
    <mergeCell ref="A13:B13"/>
    <mergeCell ref="A14:B14"/>
    <mergeCell ref="A15:B15"/>
    <mergeCell ref="A16:B16"/>
    <mergeCell ref="A17:B17"/>
    <mergeCell ref="A18:B18"/>
    <mergeCell ref="A19:B19"/>
    <mergeCell ref="A20:B20"/>
    <mergeCell ref="E20:G20"/>
    <mergeCell ref="A21:B21"/>
    <mergeCell ref="E21:G22"/>
    <mergeCell ref="H21:I22"/>
    <mergeCell ref="A22:B22"/>
    <mergeCell ref="A23:B23"/>
    <mergeCell ref="E23:G24"/>
    <mergeCell ref="H23:I24"/>
    <mergeCell ref="A24:B24"/>
    <mergeCell ref="A30:I31"/>
    <mergeCell ref="A25:B25"/>
    <mergeCell ref="E25:G25"/>
    <mergeCell ref="H25:I25"/>
    <mergeCell ref="A26:B26"/>
    <mergeCell ref="E26:G26"/>
    <mergeCell ref="H26:I26"/>
    <mergeCell ref="A27:B27"/>
    <mergeCell ref="E27:G27"/>
    <mergeCell ref="H27:I27"/>
    <mergeCell ref="A28:I28"/>
    <mergeCell ref="A29:I29"/>
  </mergeCells>
  <phoneticPr fontId="10" type="noConversion"/>
  <pageMargins left="0.4" right="0.3" top="0.5" bottom="0.5" header="0.3" footer="0.3"/>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82"/>
  <sheetViews>
    <sheetView topLeftCell="A61" workbookViewId="0">
      <selection activeCell="E83" sqref="E83"/>
    </sheetView>
  </sheetViews>
  <sheetFormatPr baseColWidth="10" defaultColWidth="9.1640625" defaultRowHeight="14"/>
  <cols>
    <col min="1" max="1" width="4.6640625" style="10" customWidth="1"/>
    <col min="2" max="2" width="2.33203125" style="9" customWidth="1"/>
    <col min="3" max="3" width="3.6640625" style="9" customWidth="1"/>
    <col min="4" max="4" width="3.6640625" style="13" customWidth="1"/>
    <col min="5" max="9" width="9.1640625" style="9"/>
    <col min="10" max="10" width="34.83203125" style="9" customWidth="1"/>
    <col min="11" max="16384" width="9.1640625" style="9"/>
  </cols>
  <sheetData>
    <row r="1" spans="1:10" ht="7.5" customHeight="1"/>
    <row r="2" spans="1:10" s="11" customFormat="1" ht="15">
      <c r="A2" s="107" t="s">
        <v>42</v>
      </c>
      <c r="B2" s="107"/>
      <c r="C2" s="107"/>
      <c r="D2" s="107"/>
      <c r="E2" s="107"/>
      <c r="F2" s="107"/>
      <c r="G2" s="107"/>
      <c r="H2" s="107"/>
      <c r="I2" s="107"/>
      <c r="J2" s="107"/>
    </row>
    <row r="3" spans="1:10" s="11" customFormat="1" ht="15">
      <c r="A3" s="107" t="s">
        <v>117</v>
      </c>
      <c r="B3" s="107"/>
      <c r="C3" s="107"/>
      <c r="D3" s="107"/>
      <c r="E3" s="107"/>
      <c r="F3" s="107"/>
      <c r="G3" s="107"/>
      <c r="H3" s="107"/>
      <c r="I3" s="107"/>
      <c r="J3" s="107"/>
    </row>
    <row r="5" spans="1:10">
      <c r="A5" s="15" t="s">
        <v>118</v>
      </c>
      <c r="C5" s="106" t="s">
        <v>119</v>
      </c>
      <c r="D5" s="106"/>
      <c r="E5" s="106"/>
      <c r="F5" s="106"/>
      <c r="G5" s="106"/>
      <c r="H5" s="106"/>
      <c r="I5" s="106"/>
      <c r="J5" s="106"/>
    </row>
    <row r="6" spans="1:10" ht="7.5" customHeight="1"/>
    <row r="7" spans="1:10" ht="90" customHeight="1">
      <c r="C7" s="108" t="s">
        <v>14</v>
      </c>
      <c r="D7" s="108"/>
      <c r="E7" s="108"/>
      <c r="F7" s="108"/>
      <c r="G7" s="108"/>
      <c r="H7" s="108"/>
      <c r="I7" s="108"/>
      <c r="J7" s="108"/>
    </row>
    <row r="8" spans="1:10" ht="7.5" customHeight="1"/>
    <row r="9" spans="1:10">
      <c r="C9" s="109" t="s">
        <v>120</v>
      </c>
      <c r="D9" s="109"/>
      <c r="E9" s="109"/>
      <c r="F9" s="109"/>
      <c r="G9" s="109"/>
      <c r="H9" s="109"/>
      <c r="I9" s="109"/>
      <c r="J9" s="109"/>
    </row>
    <row r="11" spans="1:10">
      <c r="A11" s="15" t="s">
        <v>121</v>
      </c>
      <c r="C11" s="106" t="s">
        <v>122</v>
      </c>
      <c r="D11" s="106"/>
      <c r="E11" s="106"/>
      <c r="F11" s="106"/>
      <c r="G11" s="106"/>
      <c r="H11" s="106"/>
      <c r="I11" s="106"/>
      <c r="J11" s="106"/>
    </row>
    <row r="12" spans="1:10" ht="7.5" customHeight="1"/>
    <row r="13" spans="1:10" ht="63.75" customHeight="1">
      <c r="C13" s="108" t="s">
        <v>48</v>
      </c>
      <c r="D13" s="108"/>
      <c r="E13" s="108"/>
      <c r="F13" s="108"/>
      <c r="G13" s="108"/>
      <c r="H13" s="108"/>
      <c r="I13" s="108"/>
      <c r="J13" s="108"/>
    </row>
    <row r="15" spans="1:10">
      <c r="A15" s="15" t="s">
        <v>124</v>
      </c>
      <c r="C15" s="106" t="s">
        <v>123</v>
      </c>
      <c r="D15" s="106"/>
      <c r="E15" s="106"/>
      <c r="F15" s="106"/>
      <c r="G15" s="106"/>
      <c r="H15" s="106"/>
      <c r="I15" s="106"/>
      <c r="J15" s="106"/>
    </row>
    <row r="16" spans="1:10" ht="7.5" customHeight="1"/>
    <row r="17" spans="3:10" ht="25.5" customHeight="1">
      <c r="C17" s="108" t="s">
        <v>15</v>
      </c>
      <c r="D17" s="108"/>
      <c r="E17" s="108"/>
      <c r="F17" s="108"/>
      <c r="G17" s="108"/>
      <c r="H17" s="108"/>
      <c r="I17" s="108"/>
      <c r="J17" s="108"/>
    </row>
    <row r="19" spans="3:10">
      <c r="C19" s="14" t="s">
        <v>125</v>
      </c>
      <c r="D19" s="106" t="s">
        <v>126</v>
      </c>
      <c r="E19" s="106"/>
      <c r="F19" s="106"/>
      <c r="G19" s="106"/>
      <c r="H19" s="106"/>
      <c r="I19" s="106"/>
      <c r="J19" s="106"/>
    </row>
    <row r="21" spans="3:10">
      <c r="D21" s="16" t="s">
        <v>127</v>
      </c>
      <c r="E21" s="106" t="s">
        <v>129</v>
      </c>
      <c r="F21" s="106"/>
      <c r="G21" s="106"/>
      <c r="H21" s="106"/>
      <c r="I21" s="106"/>
      <c r="J21" s="106"/>
    </row>
    <row r="22" spans="3:10">
      <c r="E22" s="108" t="s">
        <v>128</v>
      </c>
      <c r="F22" s="108"/>
      <c r="G22" s="108"/>
      <c r="H22" s="108"/>
      <c r="I22" s="108"/>
      <c r="J22" s="108"/>
    </row>
    <row r="24" spans="3:10">
      <c r="D24" s="16" t="s">
        <v>130</v>
      </c>
      <c r="E24" s="106" t="s">
        <v>131</v>
      </c>
      <c r="F24" s="106"/>
      <c r="G24" s="106"/>
      <c r="H24" s="106"/>
      <c r="I24" s="106"/>
      <c r="J24" s="106"/>
    </row>
    <row r="25" spans="3:10" ht="25.5" customHeight="1">
      <c r="E25" s="108" t="s">
        <v>132</v>
      </c>
      <c r="F25" s="108"/>
      <c r="G25" s="108"/>
      <c r="H25" s="108"/>
      <c r="I25" s="108"/>
      <c r="J25" s="108"/>
    </row>
    <row r="27" spans="3:10">
      <c r="D27" s="16" t="s">
        <v>133</v>
      </c>
      <c r="E27" s="106" t="s">
        <v>134</v>
      </c>
      <c r="F27" s="106"/>
      <c r="G27" s="106"/>
      <c r="H27" s="106"/>
      <c r="I27" s="106"/>
      <c r="J27" s="106"/>
    </row>
    <row r="28" spans="3:10" ht="25.5" customHeight="1">
      <c r="E28" s="108" t="s">
        <v>135</v>
      </c>
      <c r="F28" s="108"/>
      <c r="G28" s="108"/>
      <c r="H28" s="108"/>
      <c r="I28" s="108"/>
      <c r="J28" s="108"/>
    </row>
    <row r="30" spans="3:10">
      <c r="D30" s="16" t="s">
        <v>136</v>
      </c>
      <c r="E30" s="106" t="s">
        <v>137</v>
      </c>
      <c r="F30" s="106"/>
      <c r="G30" s="106"/>
      <c r="H30" s="106"/>
      <c r="I30" s="106"/>
      <c r="J30" s="106"/>
    </row>
    <row r="31" spans="3:10" ht="25.5" customHeight="1">
      <c r="E31" s="108" t="s">
        <v>138</v>
      </c>
      <c r="F31" s="108"/>
      <c r="G31" s="108"/>
      <c r="H31" s="108"/>
      <c r="I31" s="108"/>
      <c r="J31" s="108"/>
    </row>
    <row r="33" spans="4:10">
      <c r="D33" s="16" t="s">
        <v>139</v>
      </c>
      <c r="E33" s="106" t="s">
        <v>140</v>
      </c>
      <c r="F33" s="106"/>
      <c r="G33" s="106"/>
      <c r="H33" s="106"/>
      <c r="I33" s="106"/>
      <c r="J33" s="106"/>
    </row>
    <row r="34" spans="4:10" ht="25.5" customHeight="1">
      <c r="E34" s="110" t="s">
        <v>59</v>
      </c>
      <c r="F34" s="110"/>
      <c r="G34" s="110"/>
      <c r="H34" s="110"/>
      <c r="I34" s="110"/>
      <c r="J34" s="110"/>
    </row>
    <row r="36" spans="4:10">
      <c r="D36" s="16" t="s">
        <v>60</v>
      </c>
      <c r="E36" s="106" t="s">
        <v>61</v>
      </c>
      <c r="F36" s="106"/>
      <c r="G36" s="106"/>
      <c r="H36" s="106"/>
      <c r="I36" s="106"/>
      <c r="J36" s="106"/>
    </row>
    <row r="37" spans="4:10" ht="25.5" customHeight="1">
      <c r="E37" s="108" t="s">
        <v>25</v>
      </c>
      <c r="F37" s="108"/>
      <c r="G37" s="108"/>
      <c r="H37" s="108"/>
      <c r="I37" s="108"/>
      <c r="J37" s="108"/>
    </row>
    <row r="39" spans="4:10">
      <c r="D39" s="16" t="s">
        <v>62</v>
      </c>
      <c r="E39" s="106" t="s">
        <v>63</v>
      </c>
      <c r="F39" s="106"/>
      <c r="G39" s="106"/>
      <c r="H39" s="106"/>
      <c r="I39" s="106"/>
      <c r="J39" s="106"/>
    </row>
    <row r="40" spans="4:10">
      <c r="E40" s="108" t="s">
        <v>64</v>
      </c>
      <c r="F40" s="108"/>
      <c r="G40" s="108"/>
      <c r="H40" s="108"/>
      <c r="I40" s="108"/>
      <c r="J40" s="108"/>
    </row>
    <row r="42" spans="4:10">
      <c r="D42" s="16" t="s">
        <v>65</v>
      </c>
      <c r="E42" s="106" t="s">
        <v>66</v>
      </c>
      <c r="F42" s="106"/>
      <c r="G42" s="106"/>
      <c r="H42" s="106"/>
      <c r="I42" s="106"/>
      <c r="J42" s="106"/>
    </row>
    <row r="43" spans="4:10" ht="25.5" customHeight="1">
      <c r="E43" s="108" t="s">
        <v>67</v>
      </c>
      <c r="F43" s="108"/>
      <c r="G43" s="108"/>
      <c r="H43" s="108"/>
      <c r="I43" s="108"/>
      <c r="J43" s="108"/>
    </row>
    <row r="45" spans="4:10">
      <c r="D45" s="16" t="s">
        <v>68</v>
      </c>
      <c r="E45" s="106" t="s">
        <v>69</v>
      </c>
      <c r="F45" s="106"/>
      <c r="G45" s="106"/>
      <c r="H45" s="106"/>
      <c r="I45" s="106"/>
      <c r="J45" s="106"/>
    </row>
    <row r="46" spans="4:10">
      <c r="E46" s="108" t="s">
        <v>64</v>
      </c>
      <c r="F46" s="108"/>
      <c r="G46" s="108"/>
      <c r="H46" s="108"/>
      <c r="I46" s="108"/>
      <c r="J46" s="108"/>
    </row>
    <row r="48" spans="4:10">
      <c r="D48" s="16" t="s">
        <v>70</v>
      </c>
      <c r="E48" s="106" t="s">
        <v>71</v>
      </c>
      <c r="F48" s="106"/>
      <c r="G48" s="106"/>
      <c r="H48" s="106"/>
      <c r="I48" s="106"/>
      <c r="J48" s="106"/>
    </row>
    <row r="49" spans="3:10">
      <c r="E49" s="108" t="s">
        <v>64</v>
      </c>
      <c r="F49" s="108"/>
      <c r="G49" s="108"/>
      <c r="H49" s="108"/>
      <c r="I49" s="108"/>
      <c r="J49" s="108"/>
    </row>
    <row r="51" spans="3:10">
      <c r="D51" s="16" t="s">
        <v>72</v>
      </c>
      <c r="E51" s="106" t="s">
        <v>73</v>
      </c>
      <c r="F51" s="106"/>
      <c r="G51" s="106"/>
      <c r="H51" s="106"/>
      <c r="I51" s="106"/>
      <c r="J51" s="106"/>
    </row>
    <row r="52" spans="3:10" ht="25.5" customHeight="1">
      <c r="E52" s="108" t="s">
        <v>74</v>
      </c>
      <c r="F52" s="108"/>
      <c r="G52" s="108"/>
      <c r="H52" s="108"/>
      <c r="I52" s="108"/>
      <c r="J52" s="108"/>
    </row>
    <row r="54" spans="3:10">
      <c r="C54" s="14" t="s">
        <v>75</v>
      </c>
      <c r="D54" s="112" t="s">
        <v>76</v>
      </c>
      <c r="E54" s="112"/>
      <c r="F54" s="112"/>
      <c r="G54" s="112"/>
      <c r="H54" s="112"/>
      <c r="I54" s="112"/>
      <c r="J54" s="112"/>
    </row>
    <row r="55" spans="3:10">
      <c r="E55" s="12"/>
      <c r="F55" s="12"/>
      <c r="G55" s="12"/>
      <c r="H55" s="12"/>
      <c r="I55" s="12"/>
      <c r="J55" s="12"/>
    </row>
    <row r="56" spans="3:10" ht="51" customHeight="1">
      <c r="D56" s="111" t="s">
        <v>77</v>
      </c>
      <c r="E56" s="111"/>
      <c r="F56" s="111"/>
      <c r="G56" s="111"/>
      <c r="H56" s="111"/>
      <c r="I56" s="111"/>
      <c r="J56" s="111"/>
    </row>
    <row r="58" spans="3:10">
      <c r="C58" s="14" t="s">
        <v>78</v>
      </c>
      <c r="D58" s="112" t="s">
        <v>79</v>
      </c>
      <c r="E58" s="112"/>
      <c r="F58" s="112"/>
      <c r="G58" s="112"/>
      <c r="H58" s="112"/>
      <c r="I58" s="112"/>
      <c r="J58" s="112"/>
    </row>
    <row r="60" spans="3:10">
      <c r="D60" s="16" t="s">
        <v>127</v>
      </c>
      <c r="E60" s="112" t="s">
        <v>80</v>
      </c>
      <c r="F60" s="112"/>
      <c r="G60" s="112"/>
      <c r="H60" s="112"/>
      <c r="I60" s="112"/>
      <c r="J60" s="112"/>
    </row>
    <row r="61" spans="3:10" ht="38.25" customHeight="1">
      <c r="E61" s="108" t="s">
        <v>16</v>
      </c>
      <c r="F61" s="108"/>
      <c r="G61" s="108"/>
      <c r="H61" s="108"/>
      <c r="I61" s="108"/>
      <c r="J61" s="108"/>
    </row>
    <row r="63" spans="3:10">
      <c r="D63" s="16" t="s">
        <v>130</v>
      </c>
      <c r="E63" s="106" t="s">
        <v>81</v>
      </c>
      <c r="F63" s="106"/>
      <c r="G63" s="106"/>
      <c r="H63" s="106"/>
      <c r="I63" s="106"/>
      <c r="J63" s="106"/>
    </row>
    <row r="64" spans="3:10" ht="51" customHeight="1">
      <c r="E64" s="108" t="s">
        <v>17</v>
      </c>
      <c r="F64" s="108"/>
      <c r="G64" s="108"/>
      <c r="H64" s="108"/>
      <c r="I64" s="108"/>
      <c r="J64" s="108"/>
    </row>
    <row r="66" spans="1:10" ht="25.5" customHeight="1">
      <c r="D66" s="111" t="s">
        <v>82</v>
      </c>
      <c r="E66" s="111"/>
      <c r="F66" s="111"/>
      <c r="G66" s="111"/>
      <c r="H66" s="111"/>
      <c r="I66" s="111"/>
      <c r="J66" s="111"/>
    </row>
    <row r="68" spans="1:10">
      <c r="C68" s="14" t="s">
        <v>83</v>
      </c>
      <c r="D68" s="112" t="s">
        <v>84</v>
      </c>
      <c r="E68" s="112"/>
      <c r="F68" s="112"/>
      <c r="G68" s="112"/>
      <c r="H68" s="112"/>
      <c r="I68" s="112"/>
      <c r="J68" s="112"/>
    </row>
    <row r="70" spans="1:10" ht="115.5" customHeight="1">
      <c r="D70" s="111" t="s">
        <v>26</v>
      </c>
      <c r="E70" s="111"/>
      <c r="F70" s="111"/>
      <c r="G70" s="111"/>
      <c r="H70" s="111"/>
      <c r="I70" s="111"/>
      <c r="J70" s="111"/>
    </row>
    <row r="72" spans="1:10">
      <c r="C72" s="14" t="s">
        <v>85</v>
      </c>
      <c r="D72" s="112" t="s">
        <v>44</v>
      </c>
      <c r="E72" s="112"/>
      <c r="F72" s="112"/>
      <c r="G72" s="112"/>
      <c r="H72" s="112"/>
      <c r="I72" s="112"/>
      <c r="J72" s="112"/>
    </row>
    <row r="74" spans="1:10" s="18" customFormat="1" ht="63.75" customHeight="1">
      <c r="A74" s="10"/>
      <c r="D74" s="16" t="s">
        <v>127</v>
      </c>
      <c r="E74" s="108" t="s">
        <v>87</v>
      </c>
      <c r="F74" s="108"/>
      <c r="G74" s="108"/>
      <c r="H74" s="108"/>
      <c r="I74" s="108"/>
      <c r="J74" s="108"/>
    </row>
    <row r="75" spans="1:10" s="18" customFormat="1" ht="15" customHeight="1">
      <c r="A75" s="10"/>
      <c r="D75" s="13"/>
      <c r="E75" s="17"/>
      <c r="F75" s="17"/>
      <c r="G75" s="17"/>
      <c r="H75" s="17"/>
      <c r="I75" s="17"/>
      <c r="J75" s="17"/>
    </row>
    <row r="76" spans="1:10" ht="49.75" customHeight="1">
      <c r="D76" s="16" t="s">
        <v>130</v>
      </c>
      <c r="E76" s="108" t="s">
        <v>58</v>
      </c>
      <c r="F76" s="108"/>
      <c r="G76" s="108"/>
      <c r="H76" s="108"/>
      <c r="I76" s="108"/>
      <c r="J76" s="108"/>
    </row>
    <row r="78" spans="1:10">
      <c r="E78" s="108" t="s">
        <v>24</v>
      </c>
      <c r="F78" s="108"/>
      <c r="G78" s="108"/>
      <c r="H78" s="108"/>
      <c r="I78" s="108"/>
      <c r="J78" s="108"/>
    </row>
    <row r="79" spans="1:10">
      <c r="E79" s="108" t="s">
        <v>43</v>
      </c>
      <c r="F79" s="108"/>
      <c r="G79" s="108"/>
      <c r="H79" s="108"/>
      <c r="I79" s="108"/>
      <c r="J79" s="108"/>
    </row>
    <row r="80" spans="1:10">
      <c r="E80" s="108" t="s">
        <v>86</v>
      </c>
      <c r="F80" s="108"/>
      <c r="G80" s="108"/>
      <c r="H80" s="108"/>
      <c r="I80" s="108"/>
      <c r="J80" s="108"/>
    </row>
    <row r="82" spans="4:10" ht="25.5" customHeight="1">
      <c r="D82" s="16" t="s">
        <v>133</v>
      </c>
      <c r="E82" s="108" t="s">
        <v>10</v>
      </c>
      <c r="F82" s="108"/>
      <c r="G82" s="108"/>
      <c r="H82" s="108"/>
      <c r="I82" s="108"/>
      <c r="J82" s="108"/>
    </row>
  </sheetData>
  <sheetCalcPr fullCalcOnLoad="1"/>
  <mergeCells count="49">
    <mergeCell ref="E79:J79"/>
    <mergeCell ref="E80:J80"/>
    <mergeCell ref="E74:J74"/>
    <mergeCell ref="E82:J82"/>
    <mergeCell ref="D66:J66"/>
    <mergeCell ref="D68:J68"/>
    <mergeCell ref="D70:J70"/>
    <mergeCell ref="D72:J72"/>
    <mergeCell ref="E76:J76"/>
    <mergeCell ref="E78:J78"/>
    <mergeCell ref="D58:J58"/>
    <mergeCell ref="E60:J60"/>
    <mergeCell ref="E61:J61"/>
    <mergeCell ref="E63:J63"/>
    <mergeCell ref="E64:J64"/>
    <mergeCell ref="D56:J56"/>
    <mergeCell ref="E39:J39"/>
    <mergeCell ref="E40:J40"/>
    <mergeCell ref="E42:J42"/>
    <mergeCell ref="E43:J43"/>
    <mergeCell ref="E45:J45"/>
    <mergeCell ref="E46:J46"/>
    <mergeCell ref="E48:J48"/>
    <mergeCell ref="E49:J49"/>
    <mergeCell ref="E51:J51"/>
    <mergeCell ref="E52:J52"/>
    <mergeCell ref="D54:J54"/>
    <mergeCell ref="E37:J37"/>
    <mergeCell ref="E21:J21"/>
    <mergeCell ref="E22:J22"/>
    <mergeCell ref="E24:J24"/>
    <mergeCell ref="E25:J25"/>
    <mergeCell ref="E27:J27"/>
    <mergeCell ref="E28:J28"/>
    <mergeCell ref="E30:J30"/>
    <mergeCell ref="E31:J31"/>
    <mergeCell ref="E33:J33"/>
    <mergeCell ref="E34:J34"/>
    <mergeCell ref="E36:J36"/>
    <mergeCell ref="D19:J19"/>
    <mergeCell ref="A2:J2"/>
    <mergeCell ref="A3:J3"/>
    <mergeCell ref="C5:J5"/>
    <mergeCell ref="C7:J7"/>
    <mergeCell ref="C9:J9"/>
    <mergeCell ref="C11:J11"/>
    <mergeCell ref="C13:J13"/>
    <mergeCell ref="C15:J15"/>
    <mergeCell ref="C17:J17"/>
  </mergeCells>
  <phoneticPr fontId="10" type="noConversion"/>
  <pageMargins left="0.4" right="0.3" top="0.5" bottom="0.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35"/>
  <sheetViews>
    <sheetView topLeftCell="A9" workbookViewId="0">
      <selection activeCell="B14" sqref="B14:I14"/>
    </sheetView>
  </sheetViews>
  <sheetFormatPr baseColWidth="10" defaultColWidth="8.83203125" defaultRowHeight="14"/>
  <cols>
    <col min="1" max="1" width="5.83203125" customWidth="1"/>
    <col min="9" max="9" width="22.6640625" customWidth="1"/>
    <col min="12" max="12" width="64.83203125" customWidth="1"/>
  </cols>
  <sheetData>
    <row r="1" spans="1:11" ht="15.75" customHeight="1">
      <c r="A1" s="107" t="s">
        <v>18</v>
      </c>
      <c r="B1" s="107"/>
      <c r="C1" s="107"/>
      <c r="D1" s="107"/>
      <c r="E1" s="107"/>
      <c r="F1" s="107"/>
      <c r="G1" s="107"/>
      <c r="H1" s="107"/>
      <c r="I1" s="107"/>
      <c r="J1" s="11"/>
    </row>
    <row r="2" spans="1:11" ht="15.75" customHeight="1">
      <c r="A2" s="107" t="s">
        <v>117</v>
      </c>
      <c r="B2" s="107"/>
      <c r="C2" s="107"/>
      <c r="D2" s="107"/>
      <c r="E2" s="107"/>
      <c r="F2" s="107"/>
      <c r="G2" s="107"/>
      <c r="H2" s="107"/>
      <c r="I2" s="107"/>
      <c r="J2" s="11"/>
    </row>
    <row r="4" spans="1:11" ht="66.75" customHeight="1">
      <c r="B4" s="108" t="s">
        <v>11</v>
      </c>
      <c r="C4" s="108"/>
      <c r="D4" s="108"/>
      <c r="E4" s="108"/>
      <c r="F4" s="108"/>
      <c r="G4" s="108"/>
      <c r="H4" s="108"/>
      <c r="I4" s="108"/>
    </row>
    <row r="5" spans="1:11" ht="15" thickBot="1">
      <c r="D5" s="19" t="s">
        <v>115</v>
      </c>
    </row>
    <row r="6" spans="1:11" ht="15" thickBot="1">
      <c r="B6" s="113" t="s">
        <v>19</v>
      </c>
      <c r="C6" s="114"/>
      <c r="D6" s="114"/>
      <c r="E6" s="114"/>
      <c r="F6" s="114"/>
      <c r="G6" s="114"/>
      <c r="H6" s="114"/>
      <c r="I6" s="115"/>
      <c r="K6" t="s">
        <v>115</v>
      </c>
    </row>
    <row r="7" spans="1:11">
      <c r="B7" s="138" t="s">
        <v>20</v>
      </c>
      <c r="C7" s="139"/>
      <c r="D7" s="139"/>
      <c r="E7" s="139"/>
      <c r="F7" s="139"/>
      <c r="G7" s="139"/>
      <c r="H7" s="139"/>
      <c r="I7" s="140"/>
    </row>
    <row r="8" spans="1:11">
      <c r="B8" s="125" t="s">
        <v>21</v>
      </c>
      <c r="C8" s="126"/>
      <c r="D8" s="126"/>
      <c r="E8" s="126"/>
      <c r="F8" s="126"/>
      <c r="G8" s="126"/>
      <c r="H8" s="126"/>
      <c r="I8" s="127"/>
    </row>
    <row r="9" spans="1:11">
      <c r="B9" s="125" t="s">
        <v>22</v>
      </c>
      <c r="C9" s="126"/>
      <c r="D9" s="126"/>
      <c r="E9" s="126"/>
      <c r="F9" s="126"/>
      <c r="G9" s="126"/>
      <c r="H9" s="126"/>
      <c r="I9" s="127"/>
    </row>
    <row r="10" spans="1:11" ht="15" customHeight="1">
      <c r="B10" s="122" t="s">
        <v>23</v>
      </c>
      <c r="C10" s="123"/>
      <c r="D10" s="123"/>
      <c r="E10" s="123"/>
      <c r="F10" s="123"/>
      <c r="G10" s="123"/>
      <c r="H10" s="123"/>
      <c r="I10" s="124"/>
    </row>
    <row r="11" spans="1:11">
      <c r="B11" s="122" t="s">
        <v>0</v>
      </c>
      <c r="C11" s="123"/>
      <c r="D11" s="123"/>
      <c r="E11" s="123"/>
      <c r="F11" s="123"/>
      <c r="G11" s="123"/>
      <c r="H11" s="123"/>
      <c r="I11" s="124"/>
    </row>
    <row r="12" spans="1:11" ht="15" customHeight="1">
      <c r="B12" s="122" t="s">
        <v>1</v>
      </c>
      <c r="C12" s="123"/>
      <c r="D12" s="123"/>
      <c r="E12" s="123"/>
      <c r="F12" s="123"/>
      <c r="G12" s="123"/>
      <c r="H12" s="123"/>
      <c r="I12" s="124"/>
    </row>
    <row r="13" spans="1:11" ht="15" customHeight="1">
      <c r="B13" s="122" t="s">
        <v>2</v>
      </c>
      <c r="C13" s="123"/>
      <c r="D13" s="123"/>
      <c r="E13" s="123"/>
      <c r="F13" s="123"/>
      <c r="G13" s="123"/>
      <c r="H13" s="123"/>
      <c r="I13" s="124"/>
    </row>
    <row r="14" spans="1:11">
      <c r="B14" s="128" t="s">
        <v>53</v>
      </c>
      <c r="C14" s="129"/>
      <c r="D14" s="129"/>
      <c r="E14" s="129"/>
      <c r="F14" s="129"/>
      <c r="G14" s="129"/>
      <c r="H14" s="129"/>
      <c r="I14" s="130"/>
    </row>
    <row r="15" spans="1:11">
      <c r="B15" s="122" t="s">
        <v>3</v>
      </c>
      <c r="C15" s="123"/>
      <c r="D15" s="123"/>
      <c r="E15" s="123"/>
      <c r="F15" s="123"/>
      <c r="G15" s="123"/>
      <c r="H15" s="123"/>
      <c r="I15" s="124"/>
    </row>
    <row r="16" spans="1:11" ht="15" customHeight="1">
      <c r="B16" s="122" t="s">
        <v>4</v>
      </c>
      <c r="C16" s="123"/>
      <c r="D16" s="123"/>
      <c r="E16" s="123"/>
      <c r="F16" s="123"/>
      <c r="G16" s="123"/>
      <c r="H16" s="123"/>
      <c r="I16" s="124"/>
    </row>
    <row r="17" spans="2:9" ht="15.75" customHeight="1" thickBot="1">
      <c r="B17" s="119" t="s">
        <v>52</v>
      </c>
      <c r="C17" s="120"/>
      <c r="D17" s="120"/>
      <c r="E17" s="120"/>
      <c r="F17" s="120"/>
      <c r="G17" s="120"/>
      <c r="H17" s="120"/>
      <c r="I17" s="121"/>
    </row>
    <row r="18" spans="2:9" ht="15" thickBot="1">
      <c r="B18" s="123" t="s">
        <v>115</v>
      </c>
      <c r="C18" s="123"/>
      <c r="D18" s="123"/>
      <c r="E18" s="123"/>
      <c r="F18" s="123"/>
      <c r="G18" s="123"/>
      <c r="H18" s="123"/>
      <c r="I18" s="123"/>
    </row>
    <row r="19" spans="2:9" ht="15" thickBot="1">
      <c r="B19" s="113" t="s">
        <v>47</v>
      </c>
      <c r="C19" s="114"/>
      <c r="D19" s="114"/>
      <c r="E19" s="114"/>
      <c r="F19" s="114"/>
      <c r="G19" s="114"/>
      <c r="H19" s="114"/>
      <c r="I19" s="115"/>
    </row>
    <row r="20" spans="2:9">
      <c r="B20" s="125" t="s">
        <v>5</v>
      </c>
      <c r="C20" s="126"/>
      <c r="D20" s="126"/>
      <c r="E20" s="126"/>
      <c r="F20" s="126"/>
      <c r="G20" s="126"/>
      <c r="H20" s="126"/>
      <c r="I20" s="127"/>
    </row>
    <row r="21" spans="2:9">
      <c r="B21" s="122" t="s">
        <v>45</v>
      </c>
      <c r="C21" s="123"/>
      <c r="D21" s="123"/>
      <c r="E21" s="123"/>
      <c r="F21" s="123"/>
      <c r="G21" s="123"/>
      <c r="H21" s="123"/>
      <c r="I21" s="124"/>
    </row>
    <row r="22" spans="2:9">
      <c r="B22" s="125" t="s">
        <v>46</v>
      </c>
      <c r="C22" s="126"/>
      <c r="D22" s="126"/>
      <c r="E22" s="126"/>
      <c r="F22" s="126"/>
      <c r="G22" s="126"/>
      <c r="H22" s="126"/>
      <c r="I22" s="127"/>
    </row>
    <row r="23" spans="2:9" ht="28" customHeight="1" thickBot="1">
      <c r="B23" s="119" t="s">
        <v>6</v>
      </c>
      <c r="C23" s="120"/>
      <c r="D23" s="120"/>
      <c r="E23" s="120"/>
      <c r="F23" s="120"/>
      <c r="G23" s="120"/>
      <c r="H23" s="120"/>
      <c r="I23" s="121"/>
    </row>
    <row r="24" spans="2:9" ht="15" thickBot="1">
      <c r="B24" s="131"/>
      <c r="C24" s="131"/>
      <c r="D24" s="131"/>
      <c r="E24" s="131"/>
      <c r="F24" s="131"/>
      <c r="G24" s="131"/>
      <c r="H24" s="131"/>
      <c r="I24" s="131"/>
    </row>
    <row r="25" spans="2:9" ht="15" thickBot="1">
      <c r="B25" s="113" t="s">
        <v>50</v>
      </c>
      <c r="C25" s="114"/>
      <c r="D25" s="114"/>
      <c r="E25" s="114"/>
      <c r="F25" s="114"/>
      <c r="G25" s="114"/>
      <c r="H25" s="114"/>
      <c r="I25" s="115"/>
    </row>
    <row r="26" spans="2:9">
      <c r="B26" s="116" t="s">
        <v>56</v>
      </c>
      <c r="C26" s="117"/>
      <c r="D26" s="117"/>
      <c r="E26" s="117"/>
      <c r="F26" s="117"/>
      <c r="G26" s="117"/>
      <c r="H26" s="117"/>
      <c r="I26" s="118"/>
    </row>
    <row r="27" spans="2:9" ht="15" customHeight="1" thickBot="1">
      <c r="B27" s="119" t="s">
        <v>57</v>
      </c>
      <c r="C27" s="120"/>
      <c r="D27" s="120"/>
      <c r="E27" s="120"/>
      <c r="F27" s="120"/>
      <c r="G27" s="120"/>
      <c r="H27" s="120"/>
      <c r="I27" s="121"/>
    </row>
    <row r="28" spans="2:9" ht="15" thickBot="1">
      <c r="B28" s="20"/>
      <c r="C28" s="20"/>
      <c r="D28" s="20"/>
      <c r="E28" s="20"/>
      <c r="F28" s="20"/>
      <c r="G28" s="20"/>
      <c r="H28" s="20"/>
      <c r="I28" s="20"/>
    </row>
    <row r="29" spans="2:9" ht="15" thickBot="1">
      <c r="B29" s="113" t="s">
        <v>109</v>
      </c>
      <c r="C29" s="114"/>
      <c r="D29" s="114"/>
      <c r="E29" s="114"/>
      <c r="F29" s="114"/>
      <c r="G29" s="114"/>
      <c r="H29" s="114"/>
      <c r="I29" s="115"/>
    </row>
    <row r="30" spans="2:9" ht="29.25" customHeight="1" thickBot="1">
      <c r="B30" s="135" t="s">
        <v>7</v>
      </c>
      <c r="C30" s="136"/>
      <c r="D30" s="136"/>
      <c r="E30" s="136"/>
      <c r="F30" s="136"/>
      <c r="G30" s="136"/>
      <c r="H30" s="136"/>
      <c r="I30" s="137"/>
    </row>
    <row r="31" spans="2:9" ht="15" thickBot="1">
      <c r="B31" s="20"/>
      <c r="C31" s="20"/>
      <c r="D31" s="20"/>
      <c r="E31" s="20"/>
      <c r="F31" s="20"/>
      <c r="G31" s="20"/>
      <c r="H31" s="20"/>
      <c r="I31" s="20"/>
    </row>
    <row r="32" spans="2:9" ht="15" thickBot="1">
      <c r="B32" s="132" t="s">
        <v>8</v>
      </c>
      <c r="C32" s="133"/>
      <c r="D32" s="133"/>
      <c r="E32" s="133"/>
      <c r="F32" s="133"/>
      <c r="G32" s="133"/>
      <c r="H32" s="133"/>
      <c r="I32" s="134"/>
    </row>
    <row r="33" spans="2:9">
      <c r="B33" s="122" t="s">
        <v>54</v>
      </c>
      <c r="C33" s="123"/>
      <c r="D33" s="123"/>
      <c r="E33" s="123"/>
      <c r="F33" s="123"/>
      <c r="G33" s="123"/>
      <c r="H33" s="123"/>
      <c r="I33" s="124"/>
    </row>
    <row r="34" spans="2:9">
      <c r="B34" s="122" t="s">
        <v>55</v>
      </c>
      <c r="C34" s="123"/>
      <c r="D34" s="123"/>
      <c r="E34" s="123"/>
      <c r="F34" s="123"/>
      <c r="G34" s="123"/>
      <c r="H34" s="123"/>
      <c r="I34" s="124"/>
    </row>
    <row r="35" spans="2:9" ht="27" customHeight="1" thickBot="1">
      <c r="B35" s="119" t="s">
        <v>9</v>
      </c>
      <c r="C35" s="120"/>
      <c r="D35" s="120"/>
      <c r="E35" s="120"/>
      <c r="F35" s="120"/>
      <c r="G35" s="120"/>
      <c r="H35" s="120"/>
      <c r="I35" s="121"/>
    </row>
  </sheetData>
  <sheetCalcPr fullCalcOnLoad="1"/>
  <mergeCells count="31">
    <mergeCell ref="B16:I16"/>
    <mergeCell ref="B17:I17"/>
    <mergeCell ref="B7:I7"/>
    <mergeCell ref="B13:I13"/>
    <mergeCell ref="B15:I15"/>
    <mergeCell ref="B33:I33"/>
    <mergeCell ref="B34:I34"/>
    <mergeCell ref="B35:I35"/>
    <mergeCell ref="B21:I21"/>
    <mergeCell ref="B22:I22"/>
    <mergeCell ref="B23:I23"/>
    <mergeCell ref="B24:I24"/>
    <mergeCell ref="B32:I32"/>
    <mergeCell ref="B29:I29"/>
    <mergeCell ref="B30:I30"/>
    <mergeCell ref="A1:I1"/>
    <mergeCell ref="A2:I2"/>
    <mergeCell ref="B25:I25"/>
    <mergeCell ref="B26:I26"/>
    <mergeCell ref="B27:I27"/>
    <mergeCell ref="B11:I11"/>
    <mergeCell ref="B19:I19"/>
    <mergeCell ref="B20:I20"/>
    <mergeCell ref="B4:I4"/>
    <mergeCell ref="B6:I6"/>
    <mergeCell ref="B9:I9"/>
    <mergeCell ref="B8:I8"/>
    <mergeCell ref="B10:I10"/>
    <mergeCell ref="B18:I18"/>
    <mergeCell ref="B12:I12"/>
    <mergeCell ref="B14:I14"/>
  </mergeCells>
  <phoneticPr fontId="10" type="noConversion"/>
  <printOptions horizontalCentered="1"/>
  <pageMargins left="0.45" right="0.7"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
  <sheetViews>
    <sheetView workbookViewId="0"/>
  </sheetViews>
  <sheetFormatPr baseColWidth="10" defaultColWidth="8.83203125" defaultRowHeight="14"/>
  <sheetData/>
  <sheetCalcPr fullCalcOnLoad="1"/>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FORM</vt:lpstr>
      <vt:lpstr>General Instruction</vt:lpstr>
      <vt:lpstr>Excel Instruction</vt:lpstr>
      <vt:lpstr>Sheet2</vt:lpstr>
    </vt:vector>
  </TitlesOfParts>
  <Company>Minnesota Department of Education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Kostelecky, Teri</dc:creator>
  <cp:lastModifiedBy>Jennifer Shadowens</cp:lastModifiedBy>
  <cp:lastPrinted>2013-11-05T13:57:22Z</cp:lastPrinted>
  <dcterms:created xsi:type="dcterms:W3CDTF">2012-06-05T13:08:03Z</dcterms:created>
  <dcterms:modified xsi:type="dcterms:W3CDTF">2013-12-20T05:03:38Z</dcterms:modified>
</cp:coreProperties>
</file>